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9 E027" sheetId="1" r:id="rId1"/>
  </sheets>
  <definedNames>
    <definedName name="_xlnm.Print_Area" localSheetId="0">'9 E027'!$B$1:$U$33</definedName>
    <definedName name="_xlnm.Print_Titles" localSheetId="0">'9 E027'!$1:$4</definedName>
  </definedNames>
  <calcPr fullCalcOnLoad="1"/>
</workbook>
</file>

<file path=xl/sharedStrings.xml><?xml version="1.0" encoding="utf-8"?>
<sst xmlns="http://schemas.openxmlformats.org/spreadsheetml/2006/main" count="99" uniqueCount="80">
  <si>
    <t>Avance en los Indicadores de los Programas presupuestarios de la Administración Pública Federal</t>
  </si>
  <si>
    <t xml:space="preserve">    Ejercicio Fiscal 2021</t>
  </si>
  <si>
    <t>DATOS DEL PROGRAMA</t>
  </si>
  <si>
    <t>Programa presupuestario</t>
  </si>
  <si>
    <t>E027</t>
  </si>
  <si>
    <t>Conservación y operación de infraestructura aeroportuaria de la Red ASA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</si>
  <si>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</si>
  <si>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</si>
  <si>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</si>
  <si>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</si>
  <si>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</si>
  <si>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</si>
  <si>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</si>
  <si>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</si>
  <si>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</si>
  <si>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</si>
  <si>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</si>
  <si>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</si>
  <si>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</si>
  <si>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</si>
  <si>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</si>
  <si>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</si>
  <si>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</si>
  <si>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</si>
  <si>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</si>
  <si>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</si>
  <si>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</si>
  <si>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</si>
  <si>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</si>
  <si>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</si>
  <si>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</si>
  <si>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</si>
  <si>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</si>
  <si>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</si>
  <si>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</si>
  <si>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</si>
  <si>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</si>
  <si>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conservación en óptimas condiciones de operación la infraestructura de los aeropuertos de la Red.</t>
  </si>
  <si>
    <r>
      <t>Porcentaje de pasajeros atendidos</t>
    </r>
    <r>
      <rPr>
        <i/>
        <sz val="10"/>
        <color indexed="30"/>
        <rFont val="Soberana Sans"/>
        <family val="0"/>
      </rPr>
      <t xml:space="preserve">
</t>
    </r>
  </si>
  <si>
    <t>(Número de pasajeros atendidos en los aeropuertos a cargo de ASA/número de pasajeros programados en los aeropuertos a cargo de ASA) x 100</t>
  </si>
  <si>
    <t>Porcentaje</t>
  </si>
  <si>
    <t>Estratégico-Eficacia-Anual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</si>
  <si>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</si>
  <si>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</si>
  <si>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</si>
  <si>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</si>
  <si>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</si>
  <si>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Propósito</t>
  </si>
  <si>
    <t>Los usuarios de la Red ASA cuentan con infraestructura y servicios de calidad</t>
  </si>
  <si>
    <r>
      <t>Porcentaje de usuarios satisfechos en los aeropuertos operados por ASA</t>
    </r>
    <r>
      <rPr>
        <i/>
        <sz val="10"/>
        <color indexed="30"/>
        <rFont val="Soberana Sans"/>
        <family val="0"/>
      </rPr>
      <t xml:space="preserve">
</t>
    </r>
  </si>
  <si>
    <t>(Número de usuarios satisfechos/número de usuariso encuestados)*100.</t>
  </si>
  <si>
    <t>Estratégico-Calidad-Anual</t>
  </si>
  <si>
    <t>Componente</t>
  </si>
  <si>
    <t>A Acciones de rehabilitaciòn y mantenimiento a la infraestructura de los aeropuertos de la Red ASA realizados</t>
  </si>
  <si>
    <r>
      <t xml:space="preserve">Mantenimiento y rehabilitación de la infraestructura aeroportuaria de la Red ASA </t>
    </r>
    <r>
      <rPr>
        <i/>
        <sz val="10"/>
        <color indexed="30"/>
        <rFont val="Soberana Sans"/>
        <family val="0"/>
      </rPr>
      <t xml:space="preserve">
</t>
    </r>
  </si>
  <si>
    <t>(Nùmero de rehabilitaciones y mantenimientos a la infraestructura de los aeropuertos de la Red ASA realizados/ Nùmero de rehabilitaciones y mantenimientos a la infraestructura de los aeropuertos de la Red ASA programados) X 100</t>
  </si>
  <si>
    <t>Estratégico-Eficacia-Semestral</t>
  </si>
  <si>
    <t>Actividad</t>
  </si>
  <si>
    <t>A 1 Realización de proyectos y/o estudios de la Red ASA que permitan operar con eficiencia y seguridad la infraestructura</t>
  </si>
  <si>
    <r>
      <t>Porcentaje de proyectos y/o estudios de la Red ASA ejecutados</t>
    </r>
    <r>
      <rPr>
        <i/>
        <sz val="10"/>
        <color indexed="30"/>
        <rFont val="Soberana Sans"/>
        <family val="0"/>
      </rPr>
      <t xml:space="preserve">
</t>
    </r>
  </si>
  <si>
    <t>(Número de proyectos y/o estudios realizados en los aeropuertos de la Red ASA/ número de proyectos y/o estudios programados en los aeropuertos de la Red ASA) X 100</t>
  </si>
  <si>
    <t>Gestión-Eficacia-Trimestral</t>
  </si>
  <si>
    <t>A 2 Realización de diagnósticos de los aeropuertos de la Red ASA, a efecto de proyectar obras de rehabilitacion, mantenimiento o ampliacion en el edificio de pasajeros</t>
  </si>
  <si>
    <r>
      <t>Porcentaje de aeropuertos de la Red ASA diagnosticados</t>
    </r>
    <r>
      <rPr>
        <i/>
        <sz val="10"/>
        <color indexed="30"/>
        <rFont val="Soberana Sans"/>
        <family val="0"/>
      </rPr>
      <t xml:space="preserve">
</t>
    </r>
  </si>
  <si>
    <t>(Número de diagnósticos realizados / número de aeropuertos de la Red ASA)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</si>
  <si>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</si>
  <si>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</si>
  <si>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</si>
  <si>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</si>
  <si>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</si>
  <si>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</si>
  <si>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</si>
  <si>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</si>
  <si>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</si>
  <si>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pasajeros atendidos
</t>
    </r>
    <r>
      <rPr>
        <sz val="10"/>
        <rFont val="Soberana Sans"/>
        <family val="2"/>
      </rPr>
      <t>Sin Información,Sin Justificación</t>
    </r>
  </si>
  <si>
    <r>
      <t xml:space="preserve">Edad promedio del autotransporte federal de carga
</t>
    </r>
    <r>
      <rPr>
        <sz val="10"/>
        <rFont val="Soberana Sans"/>
        <family val="2"/>
      </rPr>
      <t>Sin Información,Sin Justificación</t>
    </r>
  </si>
  <si>
    <r>
      <t xml:space="preserve">Porcentaje de usuarios satisfechos en los aeropuertos operados por ASA
</t>
    </r>
    <r>
      <rPr>
        <sz val="10"/>
        <rFont val="Soberana Sans"/>
        <family val="2"/>
      </rPr>
      <t>Sin Información,Sin Justificación</t>
    </r>
  </si>
  <si>
    <r>
      <t xml:space="preserve">Mantenimiento y rehabilitación de la infraestructura aeroportuaria de la Red ASA 
</t>
    </r>
    <r>
      <rPr>
        <sz val="10"/>
        <rFont val="Soberana Sans"/>
        <family val="2"/>
      </rPr>
      <t xml:space="preserve"> Causa : Las acciones de mantenimiento de gasto corriente se encuentran en proceso administrativo, hasta la fecha ninguna acción se ha ejecutado completamente. Esto debido a que los recursos se liberaron en el mes de mayo.   Efecto: Hasta el momento ninguna acción se encuentra finalizada, debido a que las acciones se encuentran en procesos administrativos, motivo por el cual no se cumple con la meta establecida. Otros Motivos:</t>
    </r>
  </si>
  <si>
    <r>
      <t xml:space="preserve">Porcentaje de proyectos y/o estudios de la Red ASA ejecutados
</t>
    </r>
    <r>
      <rPr>
        <sz val="10"/>
        <rFont val="Soberana Sans"/>
        <family val="2"/>
      </rPr>
      <t xml:space="preserve"> Causa : Derivado de las  observaciones  del OIC de  ASA, así también tomando en consideración el Resultado del Modelo Sintético de Desempeño del Pp K027 ¿Mantenimiento de Infraestructura¿, con la finalidad de implementar acciones que permitan mejorar la evaluación de dichos Indicadores, se llevó acabo la Evaluación en materia de diseño del programa presupuestario K028 Estudios de preinversión.    Efecto: Derivado de la Evaluación de Diseño que se le realizó al K-028, respecto a los  Aspectos Susceptibles de Mejora (ASM), se remitieron los comentarios por parte de ASA a la Dirección General Adjunta  de la DGPOP.  Esta pendiente definir   por la DGPOP, la unidad  responsable de coordinar el proceso de actualización y seguimiento del K028. (Solictado el 6 de bril. ) Otros Motivos:</t>
    </r>
  </si>
  <si>
    <r>
      <t xml:space="preserve">Porcentaje de aeropuertos de la Red ASA diagnosticados
</t>
    </r>
    <r>
      <rPr>
        <sz val="10"/>
        <rFont val="Soberana Sans"/>
        <family val="2"/>
      </rPr>
      <t xml:space="preserve"> Causa : Hasta el momento se ha realizado el diagnóstico de 5 aeropuertos, rebasando la meta establecida con la finalidad de identificar las necesidades de gasto corriente y así programar las acciones encaminadas a solventar dichas necesidades con tiempo.   Efecto: Contar con un instrumento que nos permita identificar los requerimientos de mantenimientos de gasto corriente, para su adecuada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</si>
</sst>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color indexed="63"/>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0" xfId="0" applyFont="1" applyAlignment="1">
      <alignment vertical="top" wrapText="1"/>
    </xf>
    <xf numFmtId="0" fontId="2" fillId="0" borderId="19" xfId="0" applyFont="1" applyFill="1" applyBorder="1" applyAlignment="1">
      <alignment vertical="top" wrapText="1"/>
    </xf>
    <xf numFmtId="4" fontId="0" fillId="0" borderId="20" xfId="0" applyNumberFormat="1" applyFont="1" applyBorder="1" applyAlignment="1">
      <alignment horizontal="right" vertical="top" wrapText="1"/>
    </xf>
    <xf numFmtId="168" fontId="0" fillId="0" borderId="21" xfId="0" applyNumberFormat="1" applyBorder="1" applyAlignment="1">
      <alignment horizontal="right" vertical="top" wrapText="1"/>
    </xf>
    <xf numFmtId="0" fontId="2" fillId="0" borderId="22" xfId="0" applyFont="1" applyFill="1" applyBorder="1" applyAlignment="1">
      <alignment vertical="top" wrapText="1"/>
    </xf>
    <xf numFmtId="4" fontId="0" fillId="0" borderId="23" xfId="0" applyNumberFormat="1" applyFont="1" applyBorder="1" applyAlignment="1">
      <alignment horizontal="right" vertical="top" wrapText="1"/>
    </xf>
    <xf numFmtId="3"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0" xfId="0" applyNumberFormat="1" applyAlignment="1">
      <alignment vertical="top" wrapText="1"/>
    </xf>
    <xf numFmtId="0" fontId="8" fillId="34" borderId="25" xfId="0" applyFont="1" applyFill="1" applyBorder="1" applyAlignment="1">
      <alignment horizontal="centerContinuous" vertical="center"/>
    </xf>
    <xf numFmtId="0" fontId="9" fillId="34" borderId="26" xfId="0" applyFont="1" applyFill="1" applyBorder="1" applyAlignment="1">
      <alignment horizontal="centerContinuous" vertical="center"/>
    </xf>
    <xf numFmtId="0" fontId="9" fillId="34" borderId="26" xfId="0" applyFont="1" applyFill="1" applyBorder="1" applyAlignment="1">
      <alignment horizontal="centerContinuous"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center" vertical="center" wrapText="1"/>
    </xf>
    <xf numFmtId="0" fontId="8" fillId="34" borderId="29" xfId="0" applyFont="1" applyFill="1" applyBorder="1" applyAlignment="1">
      <alignment horizontal="centerContinuous" vertical="center"/>
    </xf>
    <xf numFmtId="0" fontId="9" fillId="34" borderId="30" xfId="0" applyFont="1" applyFill="1" applyBorder="1" applyAlignment="1">
      <alignment horizontal="centerContinuous" vertical="center"/>
    </xf>
    <xf numFmtId="0" fontId="9" fillId="34" borderId="30" xfId="0" applyFont="1" applyFill="1" applyBorder="1" applyAlignment="1">
      <alignment horizontal="centerContinuous"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8" fontId="0" fillId="0" borderId="33" xfId="0" applyNumberFormat="1" applyFill="1" applyBorder="1" applyAlignment="1">
      <alignment horizontal="right" vertical="top" wrapText="1"/>
    </xf>
    <xf numFmtId="168" fontId="0" fillId="0" borderId="34" xfId="0" applyNumberFormat="1" applyFont="1" applyFill="1" applyBorder="1" applyAlignment="1">
      <alignment horizontal="right" vertical="top" wrapText="1"/>
    </xf>
    <xf numFmtId="0" fontId="2"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0" fillId="35" borderId="0" xfId="0" applyFont="1" applyFill="1" applyAlignment="1">
      <alignment horizontal="center" vertical="center" wrapText="1"/>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36" xfId="0" applyFont="1" applyBorder="1" applyAlignment="1">
      <alignment horizontal="justify"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36" xfId="0" applyFont="1" applyBorder="1" applyAlignment="1">
      <alignment horizontal="center" vertical="top" wrapText="1"/>
    </xf>
    <xf numFmtId="0" fontId="0" fillId="0" borderId="15" xfId="0" applyFont="1" applyBorder="1" applyAlignment="1">
      <alignment horizontal="justify" vertical="top" wrapText="1"/>
    </xf>
    <xf numFmtId="0" fontId="0" fillId="0" borderId="37" xfId="0" applyFont="1" applyBorder="1" applyAlignment="1">
      <alignment horizontal="justify" vertical="top" wrapText="1"/>
    </xf>
    <xf numFmtId="0" fontId="2" fillId="34" borderId="38" xfId="0" applyFont="1" applyFill="1" applyBorder="1" applyAlignment="1">
      <alignment horizontal="justify" vertical="center" wrapText="1"/>
    </xf>
    <xf numFmtId="0" fontId="2" fillId="34" borderId="39" xfId="0" applyFont="1" applyFill="1" applyBorder="1" applyAlignment="1">
      <alignment horizontal="justify" vertical="center" wrapText="1"/>
    </xf>
    <xf numFmtId="0" fontId="2" fillId="34" borderId="40" xfId="0" applyFont="1" applyFill="1" applyBorder="1" applyAlignment="1">
      <alignment horizontal="justify" vertical="center" wrapText="1"/>
    </xf>
    <xf numFmtId="0" fontId="2" fillId="34" borderId="41" xfId="0" applyFont="1" applyFill="1" applyBorder="1" applyAlignment="1">
      <alignment horizontal="justify" vertical="center" wrapText="1"/>
    </xf>
    <xf numFmtId="0" fontId="2" fillId="34" borderId="42"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45" xfId="0" applyFont="1" applyFill="1" applyBorder="1" applyAlignment="1">
      <alignment horizontal="justify" vertical="center" wrapText="1"/>
    </xf>
    <xf numFmtId="0" fontId="2" fillId="34" borderId="28"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3" xfId="0" applyFont="1" applyFill="1" applyBorder="1" applyAlignment="1">
      <alignment horizontal="center" vertical="top"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0" fillId="0" borderId="20" xfId="0" applyFill="1" applyBorder="1" applyAlignment="1">
      <alignment horizontal="justify" vertical="top" wrapText="1"/>
    </xf>
    <xf numFmtId="0" fontId="0" fillId="0" borderId="23" xfId="0" applyFill="1" applyBorder="1" applyAlignment="1">
      <alignment horizontal="justify" vertical="top" wrapText="1"/>
    </xf>
    <xf numFmtId="0" fontId="2" fillId="0" borderId="54" xfId="0" applyFont="1" applyBorder="1" applyAlignment="1">
      <alignment horizontal="justify" vertical="top" wrapText="1"/>
    </xf>
    <xf numFmtId="0" fontId="2" fillId="0" borderId="33" xfId="0" applyFont="1" applyBorder="1" applyAlignment="1">
      <alignment horizontal="justify" vertical="top" wrapText="1"/>
    </xf>
    <xf numFmtId="0" fontId="2" fillId="0" borderId="55" xfId="0" applyFont="1" applyBorder="1" applyAlignment="1">
      <alignment horizontal="justify" vertical="top" wrapText="1"/>
    </xf>
    <xf numFmtId="0" fontId="2" fillId="0" borderId="35" xfId="0" applyFont="1" applyBorder="1" applyAlignment="1">
      <alignment horizontal="justify" vertical="top" wrapText="1"/>
    </xf>
    <xf numFmtId="0" fontId="2" fillId="0" borderId="56"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57"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58" xfId="0" applyFont="1" applyFill="1" applyBorder="1" applyAlignment="1">
      <alignment horizontal="justify" vertical="top" wrapText="1"/>
    </xf>
    <xf numFmtId="0" fontId="2" fillId="0" borderId="59" xfId="0" applyFont="1" applyFill="1" applyBorder="1" applyAlignment="1">
      <alignment horizontal="justify" vertical="top" wrapText="1"/>
    </xf>
    <xf numFmtId="0" fontId="2"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9"/>
  <sheetViews>
    <sheetView tabSelected="1" view="pageBreakPreview" zoomScale="80" zoomScaleNormal="80" zoomScaleSheetLayoutView="80" zoomScalePageLayoutView="0" workbookViewId="0" topLeftCell="A1">
      <selection activeCell="I14" sqref="I14:K14"/>
    </sheetView>
  </sheetViews>
  <sheetFormatPr defaultColWidth="11.00390625" defaultRowHeight="12.75"/>
  <cols>
    <col min="1" max="1" width="4.00390625" style="1" customWidth="1"/>
    <col min="2" max="2" width="19.00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63.75" customHeight="1">
      <c r="B1" s="48" t="s">
        <v>0</v>
      </c>
      <c r="C1" s="48"/>
      <c r="D1" s="48"/>
      <c r="E1" s="48"/>
      <c r="F1" s="48"/>
      <c r="G1" s="48"/>
      <c r="H1" s="48"/>
      <c r="I1" s="48"/>
      <c r="J1" s="48"/>
      <c r="K1" s="48"/>
      <c r="L1" s="48"/>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65.25" customHeight="1" thickTop="1">
      <c r="B4" s="8" t="s">
        <v>3</v>
      </c>
      <c r="C4" s="9" t="s">
        <v>4</v>
      </c>
      <c r="D4" s="49" t="s">
        <v>5</v>
      </c>
      <c r="E4" s="49"/>
      <c r="F4" s="49"/>
      <c r="G4" s="49"/>
      <c r="H4" s="49"/>
      <c r="I4" s="10"/>
      <c r="J4" s="11" t="s">
        <v>6</v>
      </c>
      <c r="K4" s="12" t="s">
        <v>7</v>
      </c>
      <c r="L4" s="50" t="s">
        <v>8</v>
      </c>
      <c r="M4" s="50"/>
      <c r="N4" s="50"/>
      <c r="O4" s="50"/>
      <c r="P4" s="11" t="s">
        <v>9</v>
      </c>
      <c r="Q4" s="50" t="s">
        <v>10</v>
      </c>
      <c r="R4" s="50"/>
      <c r="S4" s="11" t="s">
        <v>11</v>
      </c>
      <c r="T4" s="50" t="s">
        <v>12</v>
      </c>
      <c r="U4" s="51"/>
    </row>
    <row r="5" spans="2:21" ht="15.75" customHeight="1">
      <c r="B5" s="52" t="s">
        <v>13</v>
      </c>
      <c r="C5" s="53"/>
      <c r="D5" s="53"/>
      <c r="E5" s="53"/>
      <c r="F5" s="53"/>
      <c r="G5" s="53"/>
      <c r="H5" s="53"/>
      <c r="I5" s="53"/>
      <c r="J5" s="53"/>
      <c r="K5" s="53"/>
      <c r="L5" s="53"/>
      <c r="M5" s="53"/>
      <c r="N5" s="53"/>
      <c r="O5" s="53"/>
      <c r="P5" s="53"/>
      <c r="Q5" s="53"/>
      <c r="R5" s="53"/>
      <c r="S5" s="53"/>
      <c r="T5" s="53"/>
      <c r="U5" s="54"/>
    </row>
    <row r="6" spans="2:21" ht="37.5" customHeight="1" thickBot="1">
      <c r="B6" s="13" t="s">
        <v>14</v>
      </c>
      <c r="C6" s="55" t="s">
        <v>15</v>
      </c>
      <c r="D6" s="55"/>
      <c r="E6" s="55"/>
      <c r="F6" s="55"/>
      <c r="G6" s="55"/>
      <c r="H6" s="14"/>
      <c r="I6" s="14"/>
      <c r="J6" s="14" t="s">
        <v>16</v>
      </c>
      <c r="K6" s="55" t="s">
        <v>17</v>
      </c>
      <c r="L6" s="55"/>
      <c r="M6" s="55"/>
      <c r="N6" s="15"/>
      <c r="O6" s="16" t="s">
        <v>18</v>
      </c>
      <c r="P6" s="55" t="s">
        <v>19</v>
      </c>
      <c r="Q6" s="55"/>
      <c r="R6" s="17"/>
      <c r="S6" s="16" t="s">
        <v>20</v>
      </c>
      <c r="T6" s="55" t="s">
        <v>21</v>
      </c>
      <c r="U6" s="56"/>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57" t="s">
        <v>23</v>
      </c>
      <c r="C8" s="60" t="s">
        <v>24</v>
      </c>
      <c r="D8" s="60"/>
      <c r="E8" s="60"/>
      <c r="F8" s="60"/>
      <c r="G8" s="60"/>
      <c r="H8" s="61"/>
      <c r="I8" s="66" t="s">
        <v>25</v>
      </c>
      <c r="J8" s="67"/>
      <c r="K8" s="67"/>
      <c r="L8" s="67"/>
      <c r="M8" s="67"/>
      <c r="N8" s="67"/>
      <c r="O8" s="67"/>
      <c r="P8" s="67"/>
      <c r="Q8" s="67"/>
      <c r="R8" s="67"/>
      <c r="S8" s="68"/>
      <c r="T8" s="69" t="s">
        <v>26</v>
      </c>
      <c r="U8" s="70"/>
    </row>
    <row r="9" spans="2:21" ht="19.5" customHeight="1">
      <c r="B9" s="58"/>
      <c r="C9" s="62"/>
      <c r="D9" s="62"/>
      <c r="E9" s="62"/>
      <c r="F9" s="62"/>
      <c r="G9" s="62"/>
      <c r="H9" s="63"/>
      <c r="I9" s="71" t="s">
        <v>27</v>
      </c>
      <c r="J9" s="72"/>
      <c r="K9" s="72"/>
      <c r="L9" s="72" t="s">
        <v>28</v>
      </c>
      <c r="M9" s="72"/>
      <c r="N9" s="72"/>
      <c r="O9" s="72"/>
      <c r="P9" s="72" t="s">
        <v>29</v>
      </c>
      <c r="Q9" s="72" t="s">
        <v>30</v>
      </c>
      <c r="R9" s="75" t="s">
        <v>31</v>
      </c>
      <c r="S9" s="76"/>
      <c r="T9" s="72" t="s">
        <v>32</v>
      </c>
      <c r="U9" s="77" t="s">
        <v>33</v>
      </c>
    </row>
    <row r="10" spans="2:21" ht="26.25" customHeight="1" thickBot="1">
      <c r="B10" s="59"/>
      <c r="C10" s="64"/>
      <c r="D10" s="64"/>
      <c r="E10" s="64"/>
      <c r="F10" s="64"/>
      <c r="G10" s="64"/>
      <c r="H10" s="65"/>
      <c r="I10" s="73"/>
      <c r="J10" s="74"/>
      <c r="K10" s="74"/>
      <c r="L10" s="74"/>
      <c r="M10" s="74"/>
      <c r="N10" s="74"/>
      <c r="O10" s="74"/>
      <c r="P10" s="74"/>
      <c r="Q10" s="74"/>
      <c r="R10" s="19" t="s">
        <v>34</v>
      </c>
      <c r="S10" s="20" t="s">
        <v>35</v>
      </c>
      <c r="T10" s="74"/>
      <c r="U10" s="78"/>
    </row>
    <row r="11" spans="1:21" ht="75" customHeight="1" thickTop="1">
      <c r="A11" s="21"/>
      <c r="B11" s="22" t="s">
        <v>36</v>
      </c>
      <c r="C11" s="79" t="s">
        <v>37</v>
      </c>
      <c r="D11" s="79"/>
      <c r="E11" s="79"/>
      <c r="F11" s="79"/>
      <c r="G11" s="79"/>
      <c r="H11" s="79"/>
      <c r="I11" s="79" t="s">
        <v>38</v>
      </c>
      <c r="J11" s="79"/>
      <c r="K11" s="79"/>
      <c r="L11" s="79" t="s">
        <v>39</v>
      </c>
      <c r="M11" s="79"/>
      <c r="N11" s="79"/>
      <c r="O11" s="79"/>
      <c r="P11" s="23" t="s">
        <v>40</v>
      </c>
      <c r="Q11" s="23" t="s">
        <v>41</v>
      </c>
      <c r="R11" s="23" t="s">
        <v>42</v>
      </c>
      <c r="S11" s="23">
        <v>100</v>
      </c>
      <c r="T11" s="23" t="s">
        <v>42</v>
      </c>
      <c r="U11" s="24" t="str">
        <f aca="true" t="shared" si="0" ref="U11:U16">"N/A"</f>
        <v>N/A</v>
      </c>
    </row>
    <row r="12" spans="1:21" ht="75" customHeight="1" thickBot="1">
      <c r="A12" s="21"/>
      <c r="B12" s="25" t="s">
        <v>43</v>
      </c>
      <c r="C12" s="80" t="s">
        <v>43</v>
      </c>
      <c r="D12" s="80"/>
      <c r="E12" s="80"/>
      <c r="F12" s="80"/>
      <c r="G12" s="80"/>
      <c r="H12" s="80"/>
      <c r="I12" s="80" t="s">
        <v>44</v>
      </c>
      <c r="J12" s="80"/>
      <c r="K12" s="80"/>
      <c r="L12" s="80" t="s">
        <v>45</v>
      </c>
      <c r="M12" s="80"/>
      <c r="N12" s="80"/>
      <c r="O12" s="80"/>
      <c r="P12" s="26" t="s">
        <v>12</v>
      </c>
      <c r="Q12" s="26" t="s">
        <v>46</v>
      </c>
      <c r="R12" s="27" t="s">
        <v>42</v>
      </c>
      <c r="S12" s="27" t="s">
        <v>42</v>
      </c>
      <c r="T12" s="27" t="s">
        <v>42</v>
      </c>
      <c r="U12" s="28" t="str">
        <f t="shared" si="0"/>
        <v>N/A</v>
      </c>
    </row>
    <row r="13" spans="1:21" ht="75" customHeight="1" thickBot="1" thickTop="1">
      <c r="A13" s="21"/>
      <c r="B13" s="22" t="s">
        <v>47</v>
      </c>
      <c r="C13" s="79" t="s">
        <v>48</v>
      </c>
      <c r="D13" s="79"/>
      <c r="E13" s="79"/>
      <c r="F13" s="79"/>
      <c r="G13" s="79"/>
      <c r="H13" s="79"/>
      <c r="I13" s="79" t="s">
        <v>49</v>
      </c>
      <c r="J13" s="79"/>
      <c r="K13" s="79"/>
      <c r="L13" s="79" t="s">
        <v>50</v>
      </c>
      <c r="M13" s="79"/>
      <c r="N13" s="79"/>
      <c r="O13" s="79"/>
      <c r="P13" s="23" t="s">
        <v>40</v>
      </c>
      <c r="Q13" s="23" t="s">
        <v>51</v>
      </c>
      <c r="R13" s="23" t="s">
        <v>42</v>
      </c>
      <c r="S13" s="23">
        <v>85</v>
      </c>
      <c r="T13" s="23" t="s">
        <v>42</v>
      </c>
      <c r="U13" s="24" t="str">
        <f t="shared" si="0"/>
        <v>N/A</v>
      </c>
    </row>
    <row r="14" spans="1:21" ht="75" customHeight="1" thickBot="1" thickTop="1">
      <c r="A14" s="21"/>
      <c r="B14" s="22" t="s">
        <v>52</v>
      </c>
      <c r="C14" s="79" t="s">
        <v>53</v>
      </c>
      <c r="D14" s="79"/>
      <c r="E14" s="79"/>
      <c r="F14" s="79"/>
      <c r="G14" s="79"/>
      <c r="H14" s="79"/>
      <c r="I14" s="79" t="s">
        <v>54</v>
      </c>
      <c r="J14" s="79"/>
      <c r="K14" s="79"/>
      <c r="L14" s="79" t="s">
        <v>55</v>
      </c>
      <c r="M14" s="79"/>
      <c r="N14" s="79"/>
      <c r="O14" s="79"/>
      <c r="P14" s="23" t="s">
        <v>40</v>
      </c>
      <c r="Q14" s="23" t="s">
        <v>56</v>
      </c>
      <c r="R14" s="23" t="s">
        <v>42</v>
      </c>
      <c r="S14" s="23">
        <v>80</v>
      </c>
      <c r="T14" s="23">
        <v>0</v>
      </c>
      <c r="U14" s="24" t="str">
        <f t="shared" si="0"/>
        <v>N/A</v>
      </c>
    </row>
    <row r="15" spans="1:21" ht="75" customHeight="1" thickTop="1">
      <c r="A15" s="21"/>
      <c r="B15" s="22" t="s">
        <v>57</v>
      </c>
      <c r="C15" s="79" t="s">
        <v>58</v>
      </c>
      <c r="D15" s="79"/>
      <c r="E15" s="79"/>
      <c r="F15" s="79"/>
      <c r="G15" s="79"/>
      <c r="H15" s="79"/>
      <c r="I15" s="79" t="s">
        <v>59</v>
      </c>
      <c r="J15" s="79"/>
      <c r="K15" s="79"/>
      <c r="L15" s="79" t="s">
        <v>60</v>
      </c>
      <c r="M15" s="79"/>
      <c r="N15" s="79"/>
      <c r="O15" s="79"/>
      <c r="P15" s="23" t="s">
        <v>40</v>
      </c>
      <c r="Q15" s="23" t="s">
        <v>61</v>
      </c>
      <c r="R15" s="23" t="s">
        <v>42</v>
      </c>
      <c r="S15" s="23">
        <v>0</v>
      </c>
      <c r="T15" s="23">
        <v>0</v>
      </c>
      <c r="U15" s="24" t="str">
        <f t="shared" si="0"/>
        <v>N/A</v>
      </c>
    </row>
    <row r="16" spans="1:21" ht="75" customHeight="1" thickBot="1">
      <c r="A16" s="21"/>
      <c r="B16" s="25" t="s">
        <v>43</v>
      </c>
      <c r="C16" s="80" t="s">
        <v>62</v>
      </c>
      <c r="D16" s="80"/>
      <c r="E16" s="80"/>
      <c r="F16" s="80"/>
      <c r="G16" s="80"/>
      <c r="H16" s="80"/>
      <c r="I16" s="80" t="s">
        <v>63</v>
      </c>
      <c r="J16" s="80"/>
      <c r="K16" s="80"/>
      <c r="L16" s="80" t="s">
        <v>64</v>
      </c>
      <c r="M16" s="80"/>
      <c r="N16" s="80"/>
      <c r="O16" s="80"/>
      <c r="P16" s="26" t="s">
        <v>40</v>
      </c>
      <c r="Q16" s="26" t="s">
        <v>61</v>
      </c>
      <c r="R16" s="26" t="s">
        <v>42</v>
      </c>
      <c r="S16" s="26">
        <v>100</v>
      </c>
      <c r="T16" s="26">
        <v>71.43</v>
      </c>
      <c r="U16" s="28" t="str">
        <f t="shared" si="0"/>
        <v>N/A</v>
      </c>
    </row>
    <row r="17" spans="2:22" ht="14.25" customHeight="1" thickBot="1" thickTop="1">
      <c r="B17" s="4" t="s">
        <v>65</v>
      </c>
      <c r="C17" s="5"/>
      <c r="D17" s="5"/>
      <c r="E17" s="5"/>
      <c r="F17" s="5"/>
      <c r="G17" s="5"/>
      <c r="H17" s="6"/>
      <c r="I17" s="6"/>
      <c r="J17" s="6"/>
      <c r="K17" s="6"/>
      <c r="L17" s="6"/>
      <c r="M17" s="6"/>
      <c r="N17" s="6"/>
      <c r="O17" s="6"/>
      <c r="P17" s="6"/>
      <c r="Q17" s="6"/>
      <c r="R17" s="6"/>
      <c r="S17" s="6"/>
      <c r="T17" s="6"/>
      <c r="U17" s="7"/>
      <c r="V17" s="29"/>
    </row>
    <row r="18" spans="2:21" ht="26.25" customHeight="1" thickTop="1">
      <c r="B18" s="30"/>
      <c r="C18" s="31"/>
      <c r="D18" s="31"/>
      <c r="E18" s="31"/>
      <c r="F18" s="31"/>
      <c r="G18" s="31"/>
      <c r="H18" s="32"/>
      <c r="I18" s="32"/>
      <c r="J18" s="32"/>
      <c r="K18" s="32"/>
      <c r="L18" s="32"/>
      <c r="M18" s="32"/>
      <c r="N18" s="32"/>
      <c r="O18" s="32"/>
      <c r="P18" s="32"/>
      <c r="Q18" s="32"/>
      <c r="R18" s="33"/>
      <c r="S18" s="34" t="s">
        <v>31</v>
      </c>
      <c r="T18" s="34" t="s">
        <v>66</v>
      </c>
      <c r="U18" s="18" t="s">
        <v>67</v>
      </c>
    </row>
    <row r="19" spans="2:21" ht="26.25" customHeight="1" thickBot="1">
      <c r="B19" s="35"/>
      <c r="C19" s="36"/>
      <c r="D19" s="36"/>
      <c r="E19" s="36"/>
      <c r="F19" s="36"/>
      <c r="G19" s="36"/>
      <c r="H19" s="37"/>
      <c r="I19" s="37"/>
      <c r="J19" s="37"/>
      <c r="K19" s="37"/>
      <c r="L19" s="37"/>
      <c r="M19" s="37"/>
      <c r="N19" s="37"/>
      <c r="O19" s="37"/>
      <c r="P19" s="37"/>
      <c r="Q19" s="37"/>
      <c r="R19" s="37"/>
      <c r="S19" s="38" t="s">
        <v>68</v>
      </c>
      <c r="T19" s="39" t="s">
        <v>68</v>
      </c>
      <c r="U19" s="39" t="s">
        <v>69</v>
      </c>
    </row>
    <row r="20" spans="2:21" ht="13.5" customHeight="1" thickBot="1">
      <c r="B20" s="81" t="s">
        <v>70</v>
      </c>
      <c r="C20" s="82"/>
      <c r="D20" s="82"/>
      <c r="E20" s="40"/>
      <c r="F20" s="40"/>
      <c r="G20" s="40"/>
      <c r="H20" s="41"/>
      <c r="I20" s="41"/>
      <c r="J20" s="41"/>
      <c r="K20" s="41"/>
      <c r="L20" s="41"/>
      <c r="M20" s="41"/>
      <c r="N20" s="41"/>
      <c r="O20" s="41"/>
      <c r="P20" s="42"/>
      <c r="Q20" s="42"/>
      <c r="R20" s="42"/>
      <c r="S20" s="43" t="str">
        <f>"N/D"</f>
        <v>N/D</v>
      </c>
      <c r="T20" s="43" t="str">
        <f>"N/D"</f>
        <v>N/D</v>
      </c>
      <c r="U20" s="44" t="str">
        <f>+IF(ISERR(T20/S20*100),"N/A",ROUND(T20/S20*100,1))</f>
        <v>N/A</v>
      </c>
    </row>
    <row r="21" spans="2:21" ht="13.5" customHeight="1" thickBot="1">
      <c r="B21" s="83" t="s">
        <v>71</v>
      </c>
      <c r="C21" s="84"/>
      <c r="D21" s="84"/>
      <c r="E21" s="45"/>
      <c r="F21" s="45"/>
      <c r="G21" s="45"/>
      <c r="H21" s="46"/>
      <c r="I21" s="46"/>
      <c r="J21" s="46"/>
      <c r="K21" s="46"/>
      <c r="L21" s="46"/>
      <c r="M21" s="46"/>
      <c r="N21" s="46"/>
      <c r="O21" s="46"/>
      <c r="P21" s="47"/>
      <c r="Q21" s="47"/>
      <c r="R21" s="47"/>
      <c r="S21" s="43" t="str">
        <f>"N/D"</f>
        <v>N/D</v>
      </c>
      <c r="T21" s="43" t="str">
        <f>"N/D"</f>
        <v>N/D</v>
      </c>
      <c r="U21" s="44" t="str">
        <f>+IF(ISERR(T21/S21*100),"N/A",ROUND(T21/S21*100,1))</f>
        <v>N/A</v>
      </c>
    </row>
    <row r="22" spans="2:21" ht="14.25" customHeight="1" thickBot="1" thickTop="1">
      <c r="B22" s="4" t="s">
        <v>72</v>
      </c>
      <c r="C22" s="5"/>
      <c r="D22" s="5"/>
      <c r="E22" s="5"/>
      <c r="F22" s="5"/>
      <c r="G22" s="5"/>
      <c r="H22" s="6"/>
      <c r="I22" s="6"/>
      <c r="J22" s="6"/>
      <c r="K22" s="6"/>
      <c r="L22" s="6"/>
      <c r="M22" s="6"/>
      <c r="N22" s="6"/>
      <c r="O22" s="6"/>
      <c r="P22" s="6"/>
      <c r="Q22" s="6"/>
      <c r="R22" s="6"/>
      <c r="S22" s="6"/>
      <c r="T22" s="6"/>
      <c r="U22" s="7"/>
    </row>
    <row r="23" spans="2:21" ht="44.25" customHeight="1" thickTop="1">
      <c r="B23" s="85" t="s">
        <v>73</v>
      </c>
      <c r="C23" s="86"/>
      <c r="D23" s="86"/>
      <c r="E23" s="86"/>
      <c r="F23" s="86"/>
      <c r="G23" s="86"/>
      <c r="H23" s="86"/>
      <c r="I23" s="86"/>
      <c r="J23" s="86"/>
      <c r="K23" s="86"/>
      <c r="L23" s="86"/>
      <c r="M23" s="86"/>
      <c r="N23" s="86"/>
      <c r="O23" s="86"/>
      <c r="P23" s="86"/>
      <c r="Q23" s="86"/>
      <c r="R23" s="86"/>
      <c r="S23" s="86"/>
      <c r="T23" s="86"/>
      <c r="U23" s="87"/>
    </row>
    <row r="24" spans="2:21" ht="34.5" customHeight="1">
      <c r="B24" s="88" t="s">
        <v>74</v>
      </c>
      <c r="C24" s="89"/>
      <c r="D24" s="89"/>
      <c r="E24" s="89"/>
      <c r="F24" s="89"/>
      <c r="G24" s="89"/>
      <c r="H24" s="89"/>
      <c r="I24" s="89"/>
      <c r="J24" s="89"/>
      <c r="K24" s="89"/>
      <c r="L24" s="89"/>
      <c r="M24" s="89"/>
      <c r="N24" s="89"/>
      <c r="O24" s="89"/>
      <c r="P24" s="89"/>
      <c r="Q24" s="89"/>
      <c r="R24" s="89"/>
      <c r="S24" s="89"/>
      <c r="T24" s="89"/>
      <c r="U24" s="90"/>
    </row>
    <row r="25" spans="2:21" ht="34.5" customHeight="1">
      <c r="B25" s="88" t="s">
        <v>75</v>
      </c>
      <c r="C25" s="89"/>
      <c r="D25" s="89"/>
      <c r="E25" s="89"/>
      <c r="F25" s="89"/>
      <c r="G25" s="89"/>
      <c r="H25" s="89"/>
      <c r="I25" s="89"/>
      <c r="J25" s="89"/>
      <c r="K25" s="89"/>
      <c r="L25" s="89"/>
      <c r="M25" s="89"/>
      <c r="N25" s="89"/>
      <c r="O25" s="89"/>
      <c r="P25" s="89"/>
      <c r="Q25" s="89"/>
      <c r="R25" s="89"/>
      <c r="S25" s="89"/>
      <c r="T25" s="89"/>
      <c r="U25" s="90"/>
    </row>
    <row r="26" spans="2:21" ht="34.5" customHeight="1">
      <c r="B26" s="88" t="s">
        <v>76</v>
      </c>
      <c r="C26" s="89"/>
      <c r="D26" s="89"/>
      <c r="E26" s="89"/>
      <c r="F26" s="89"/>
      <c r="G26" s="89"/>
      <c r="H26" s="89"/>
      <c r="I26" s="89"/>
      <c r="J26" s="89"/>
      <c r="K26" s="89"/>
      <c r="L26" s="89"/>
      <c r="M26" s="89"/>
      <c r="N26" s="89"/>
      <c r="O26" s="89"/>
      <c r="P26" s="89"/>
      <c r="Q26" s="89"/>
      <c r="R26" s="89"/>
      <c r="S26" s="89"/>
      <c r="T26" s="89"/>
      <c r="U26" s="90"/>
    </row>
    <row r="27" spans="2:21" ht="41.25" customHeight="1">
      <c r="B27" s="88" t="s">
        <v>77</v>
      </c>
      <c r="C27" s="89"/>
      <c r="D27" s="89"/>
      <c r="E27" s="89"/>
      <c r="F27" s="89"/>
      <c r="G27" s="89"/>
      <c r="H27" s="89"/>
      <c r="I27" s="89"/>
      <c r="J27" s="89"/>
      <c r="K27" s="89"/>
      <c r="L27" s="89"/>
      <c r="M27" s="89"/>
      <c r="N27" s="89"/>
      <c r="O27" s="89"/>
      <c r="P27" s="89"/>
      <c r="Q27" s="89"/>
      <c r="R27" s="89"/>
      <c r="S27" s="89"/>
      <c r="T27" s="89"/>
      <c r="U27" s="90"/>
    </row>
    <row r="28" spans="2:21" ht="69" customHeight="1">
      <c r="B28" s="88" t="s">
        <v>78</v>
      </c>
      <c r="C28" s="89"/>
      <c r="D28" s="89"/>
      <c r="E28" s="89"/>
      <c r="F28" s="89"/>
      <c r="G28" s="89"/>
      <c r="H28" s="89"/>
      <c r="I28" s="89"/>
      <c r="J28" s="89"/>
      <c r="K28" s="89"/>
      <c r="L28" s="89"/>
      <c r="M28" s="89"/>
      <c r="N28" s="89"/>
      <c r="O28" s="89"/>
      <c r="P28" s="89"/>
      <c r="Q28" s="89"/>
      <c r="R28" s="89"/>
      <c r="S28" s="89"/>
      <c r="T28" s="89"/>
      <c r="U28" s="90"/>
    </row>
    <row r="29" spans="2:21" ht="38.25" customHeight="1" thickBot="1">
      <c r="B29" s="91" t="s">
        <v>79</v>
      </c>
      <c r="C29" s="92"/>
      <c r="D29" s="92"/>
      <c r="E29" s="92"/>
      <c r="F29" s="92"/>
      <c r="G29" s="92"/>
      <c r="H29" s="92"/>
      <c r="I29" s="92"/>
      <c r="J29" s="92"/>
      <c r="K29" s="92"/>
      <c r="L29" s="92"/>
      <c r="M29" s="92"/>
      <c r="N29" s="92"/>
      <c r="O29" s="92"/>
      <c r="P29" s="92"/>
      <c r="Q29" s="92"/>
      <c r="R29" s="92"/>
      <c r="S29" s="92"/>
      <c r="T29" s="92"/>
      <c r="U29" s="93"/>
    </row>
  </sheetData>
  <sheetProtection/>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2"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2021-08-30T22:53:30Z</dcterms:modified>
  <cp:category/>
  <cp:version/>
  <cp:contentType/>
  <cp:contentStatus/>
</cp:coreProperties>
</file>