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1"/>
  </bookViews>
  <sheets>
    <sheet name="Portada" sheetId="1" r:id="rId1"/>
    <sheet name="9 K005" sheetId="2" r:id="rId2"/>
  </sheets>
  <definedNames>
    <definedName name="_xlnm.Print_Area" localSheetId="1">'9 K005'!$B$1:$U$39</definedName>
    <definedName name="_xlnm.Print_Area" localSheetId="0">'Portada'!$B$1:$AD$86</definedName>
    <definedName name="_xlnm.Print_Titles" localSheetId="1">'9 K005'!$1:$4</definedName>
    <definedName name="_xlnm.Print_Titles" localSheetId="0">'Portada'!$1:$4</definedName>
  </definedNames>
  <calcPr fullCalcOnLoad="1"/>
</workbook>
</file>

<file path=xl/sharedStrings.xml><?xml version="1.0" encoding="utf-8"?>
<sst xmlns="http://schemas.openxmlformats.org/spreadsheetml/2006/main" count="118" uniqueCount="92">
  <si>
    <t>Avance en los Indicadores de los Programas presupuestarios de la Administración Pública Federal</t>
  </si>
  <si>
    <t xml:space="preserve">    Ejercicio Fiscal 2021</t>
  </si>
  <si>
    <t>Ramo 09
Comunicaciones y Transportes</t>
  </si>
  <si>
    <t>Programas presupuestarios cuya MIR se incluye en el reporte</t>
  </si>
  <si>
    <t xml:space="preserve">K-005 Proyectos de construcción de aeropuertos
</t>
  </si>
  <si>
    <t>DATOS DEL PROGRAMA</t>
  </si>
  <si>
    <t>Programa presupuestario</t>
  </si>
  <si>
    <t>K005</t>
  </si>
  <si>
    <t>Proyectos de construcción de aeropuertos</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</si>
  <si>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</si>
  <si>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</si>
  <si>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</si>
  <si>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</si>
  <si>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</si>
  <si>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</si>
  <si>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</si>
  <si>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</si>
  <si>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</si>
  <si>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</si>
  <si>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</si>
  <si>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</si>
  <si>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</si>
  <si>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</si>
  <si>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</si>
  <si>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</si>
  <si>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</si>
  <si>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</si>
  <si>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</si>
  <si>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</si>
  <si>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</si>
  <si>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</si>
  <si>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</si>
  <si>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</si>
  <si>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</si>
  <si>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</si>
  <si>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</si>
  <si>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</si>
  <si>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</si>
  <si>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</si>
  <si>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</si>
  <si>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optimización del equipamiento e instalaciones operativas para la atención del servicio de suministro de combustibles.</t>
  </si>
  <si>
    <r>
      <t>Porcentaje de accidentes y/o incidentes ambientales u operativos en las estaciones de combustibles con relación a los servicios de suministro de combustible de aviación realizados</t>
    </r>
    <r>
      <rPr>
        <i/>
        <sz val="10"/>
        <color indexed="30"/>
        <rFont val="Soberana Sans"/>
        <family val="0"/>
      </rPr>
      <t xml:space="preserve">
</t>
    </r>
  </si>
  <si>
    <t>Número de accidentes y/o incidentes ambientales u operativos ocurridos en el periodo / Total de servicios de suministro de combustible de aviación realizados en el periodo *100</t>
  </si>
  <si>
    <t>Porcentaje</t>
  </si>
  <si>
    <t>Estratégico-Eficacia-Semestral</t>
  </si>
  <si>
    <t/>
  </si>
  <si>
    <r>
      <t>Porcentaje de aeropuertos sin eventos de cierre de operaciones por falta de infraestructura</t>
    </r>
    <r>
      <rPr>
        <i/>
        <sz val="10"/>
        <color indexed="30"/>
        <rFont val="Soberana Sans"/>
        <family val="0"/>
      </rPr>
      <t xml:space="preserve">
</t>
    </r>
  </si>
  <si>
    <t>(Número de aeropuertos sin eventos de cierre de operaciones por falta de infraestructura/Número de aeropuertos de la red ASA)*100</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</si>
  <si>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</si>
  <si>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</si>
  <si>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</si>
  <si>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N/A</t>
  </si>
  <si>
    <t>Propósito</t>
  </si>
  <si>
    <t>Los clientes y usuarios de los aeropuertos de la Red ASA y de Estaciones de Combustibles, cuentan con infraestructura de calidad y en buenas condiciones de operación</t>
  </si>
  <si>
    <r>
      <t>Porcentaje de quejas de clientes por deficiencias en el servicio de suministro de combustible de aviación</t>
    </r>
    <r>
      <rPr>
        <i/>
        <sz val="10"/>
        <color indexed="30"/>
        <rFont val="Soberana Sans"/>
        <family val="0"/>
      </rPr>
      <t xml:space="preserve">
</t>
    </r>
  </si>
  <si>
    <t>(número de quejas por demora en el servicio de suminisitro de combustibles de aviación/total de servicios de suminisitro de combustibles de aviación realizados en el periodo) * 100</t>
  </si>
  <si>
    <t>Estratégico-Eficacia-Anual</t>
  </si>
  <si>
    <r>
      <t>Porcentaje de usuarios satisfechos en los aeropuertos operados por ASA</t>
    </r>
    <r>
      <rPr>
        <i/>
        <sz val="10"/>
        <color indexed="30"/>
        <rFont val="Soberana Sans"/>
        <family val="0"/>
      </rPr>
      <t xml:space="preserve">
</t>
    </r>
  </si>
  <si>
    <t>(número de usuarios satisfechos / número total de usuarios encuestados)*100</t>
  </si>
  <si>
    <t>Estratégico-Calidad-Anual</t>
  </si>
  <si>
    <t>Componente</t>
  </si>
  <si>
    <t>A Infraestructura aeroportuaria y de Estaciones de combustibles realizada para garantizar la calidad de los servicios</t>
  </si>
  <si>
    <r>
      <t xml:space="preserve">Porcentaje de modernización de instalaciones operativas y equipo para el suministro de combustibles de aviación </t>
    </r>
    <r>
      <rPr>
        <i/>
        <sz val="10"/>
        <color indexed="30"/>
        <rFont val="Soberana Sans"/>
        <family val="0"/>
      </rPr>
      <t xml:space="preserve">
</t>
    </r>
  </si>
  <si>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</si>
  <si>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Gestión-Eficacia-Semestral</t>
  </si>
  <si>
    <r>
      <t>Infraestructura aeroportuaria desarrollada.</t>
    </r>
    <r>
      <rPr>
        <i/>
        <sz val="10"/>
        <color indexed="30"/>
        <rFont val="Soberana Sans"/>
        <family val="0"/>
      </rPr>
      <t xml:space="preserve">
</t>
    </r>
  </si>
  <si>
    <t>(Número de acciones de infraestructura nueva que cumplen con su avance físico programado en el periodo / Total de acciones de infraestructura nueva a ejecutar en el año) * 100</t>
  </si>
  <si>
    <t>Actividad</t>
  </si>
  <si>
    <t>A 1 Realización de diagnósticos a los aeropuertos y estaciones de combustibles, a efecto de proyectar la infraestructura para brindar adecuadamente los servicios.</t>
  </si>
  <si>
    <r>
      <t>Porcentaje de mejora en instalaciones operativas</t>
    </r>
    <r>
      <rPr>
        <i/>
        <sz val="10"/>
        <color indexed="30"/>
        <rFont val="Soberana Sans"/>
        <family val="0"/>
      </rPr>
      <t xml:space="preserve">
</t>
    </r>
  </si>
  <si>
    <t>Acciones para la mejora de instalaciones operativas ejecutadas/ Acciones para la mejora de instalaciones operativas programadas *100</t>
  </si>
  <si>
    <t>Gestión-Eficacia-Trimestral</t>
  </si>
  <si>
    <r>
      <t>Porcentaje de aeropuertos diagnosticados de la Red ASA</t>
    </r>
    <r>
      <rPr>
        <i/>
        <sz val="10"/>
        <color indexed="30"/>
        <rFont val="Soberana Sans"/>
        <family val="0"/>
      </rPr>
      <t xml:space="preserve">
</t>
    </r>
  </si>
  <si>
    <t>(Número de aeropuertos diagnósticos / número de aeropuertos programados)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</si>
  <si>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</si>
  <si>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</si>
  <si>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</si>
  <si>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</si>
  <si>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</si>
  <si>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</si>
  <si>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</si>
  <si>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</si>
  <si>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</si>
  <si>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accidentes y/o incidentes ambientales u operativos en las estaciones de combustibles con relación a los servicios de suministro de combustible de aviación realizados
</t>
    </r>
    <r>
      <rPr>
        <sz val="10"/>
        <rFont val="Soberana Sans"/>
        <family val="2"/>
      </rPr>
      <t xml:space="preserve"> Causa : Deficiencia en  el análisis de  reportes  de accidentes e incidentes así como en la implementación de acciones preventivas operativas,  lo cual repercute directamente en la atención del cliente.  De un total de 733,171  servicios realizados en el periodo, se registraron 43 incidentes y/o accidentes relacionados a los servicios.        Efecto: Incremento de incidentes y accidentes en las operaciones de suministro de combustible. Otros Motivos:</t>
    </r>
  </si>
  <si>
    <r>
      <t xml:space="preserve">Porcentaje de aeropuertos sin eventos de cierre de operaciones por falta de infraestructura
</t>
    </r>
    <r>
      <rPr>
        <sz val="10"/>
        <rFont val="Soberana Sans"/>
        <family val="2"/>
      </rPr>
      <t xml:space="preserve"> Causa : Uno de los aeropuertos de la red ASA cerro sus operaciones para la aviación comercial regular del 18 de mayo al 03 de junio, debido al paso de un tornado que dejo las instalaciones del aeropuerto en mal estado; en específico el edificio terminal de pasajeros quedo inoperable, motivo por el cual se cerraron las operaciones comerciales.   Efecto: En relación al aeropuerto afectado por el tornado, se trabajó en la rehabilitación de las áreas afectadas para operar correctamente de manera inmediata. En la actualidad todos los aeropuertos de la red ASA se encuentran en condiciones satisfactorias de operación.  Otros Motivos:</t>
    </r>
  </si>
  <si>
    <r>
      <t xml:space="preserve">Edad promedio del autotransporte federal de carga
</t>
    </r>
    <r>
      <rPr>
        <sz val="10"/>
        <rFont val="Soberana Sans"/>
        <family val="2"/>
      </rPr>
      <t>Sin Información,Sin Justificación</t>
    </r>
  </si>
  <si>
    <r>
      <t xml:space="preserve">Porcentaje de quejas de clientes por deficiencias en el servicio de suministro de combustible de aviación
</t>
    </r>
    <r>
      <rPr>
        <sz val="10"/>
        <rFont val="Soberana Sans"/>
        <family val="2"/>
      </rPr>
      <t xml:space="preserve"> Causa : Deficiencias en el servicio que pueden presentarse por abastecimiento tardío, fallas mecánicas en vehículos de servicio de combustible, falta de coordinación de operaciones en plataformas, deficiencia en la planeación por incremento en la demanda de servicios,  lo cual repercute directamente en la satisfacción del cliente. De un total de 733,171  servicios realizados en el periodo, se registraron 2,324 quejas relacionados a los servicios.      Efecto: Incremento de quejas de clientes por deficiencias en el servicio de suministro de combustible.  Otros Motivos:</t>
    </r>
  </si>
  <si>
    <r>
      <t xml:space="preserve">Porcentaje de usuarios satisfechos en los aeropuertos operados por ASA
</t>
    </r>
    <r>
      <rPr>
        <sz val="10"/>
        <rFont val="Soberana Sans"/>
        <family val="2"/>
      </rPr>
      <t xml:space="preserve"> Causa : Medir la percepción de la calidad en los servicios prestados tanto en el edificio terminal como en el área operacional, con la finalidad de determinar acciones de infraestructura nueva. Se obtuvo una meta del 81%.   Efecto: 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 Otros Motivos:</t>
    </r>
  </si>
  <si>
    <r>
      <t xml:space="preserve">Porcentaje de modernización de instalaciones operativas y equipo para el suministro de combustibles de aviación 
</t>
    </r>
    <r>
      <rPr>
        <sz val="10"/>
        <rFont val="Soberana Sans"/>
        <family val="2"/>
      </rPr>
      <t xml:space="preserve"> Causa : En  el  periodo de ENERO - DICIEMBRE se contrató la elaboración de los proyectos ejecutivos:  Programa de modernización de infraestructura del sistema de almacenamiento de la estación de combustibles de Cancún, Convenio 002-O21-CPK03-3S  y Construcción de estación de combustibles dentro de los terrenos del Aeropuerto de San José del Cabo en Baja California Sur, convenio 005-O21-CPK03-3S, presentando avances físicos por debajo de los programados para el periodo   Efecto: En el periodo ENERO-DICIEMBRE, se genera convenio modificatorio en tiempo del convenio original 002-A21-CPK03-3S, con fecha de conclusión 4 de febrero, con el fin de ajustar los alcances del proyecto a la normatividad vigente y adecuar los avance programados    Otros Motivos:</t>
    </r>
  </si>
  <si>
    <r>
      <t xml:space="preserve">Infraestructura aeroportuaria desarrollada.
</t>
    </r>
    <r>
      <rPr>
        <sz val="10"/>
        <rFont val="Soberana Sans"/>
        <family val="2"/>
      </rPr>
      <t xml:space="preserve"> Causa : Derivado de la emergencia sanitaria declarada por el Consejo de Salubridad General con motivo de la pandemia del virus SARS-V2 (COVID-19), el 43% de las acciones de infraestructura nueva programadas se concluyeron, el resto de las acciones se reprogramaron para el ejercicio 2022. No se cumple con la meta establecida.  Efecto: Debido a la emergencia sanitaria y a la adecuación en la programación, se tienen acciones de infraestructura nueva pendientes de ejecutar, mismas que son necesarias para la operación de aeropuertos. Otros Motivos:</t>
    </r>
  </si>
  <si>
    <r>
      <t xml:space="preserve">Porcentaje de mejora en instalaciones operativas
</t>
    </r>
    <r>
      <rPr>
        <sz val="10"/>
        <rFont val="Soberana Sans"/>
        <family val="2"/>
      </rPr>
      <t xml:space="preserve"> Causa : En  el  periodo de ENERO -DICIEMBRE  Mediante el Convenio de colaboración No.  002-O21-CPK01-3S se contrata la elaboración del proyecto ejecutivo  para la Ampliación de la Capacidad de Almacenamiento de la Estación de Combustibles de Bajío, sin que se concluya al 100%    Efecto: En el periodo ENERO-DICIEMBRE, se genera convenio modificatorio en tiempo del convenio original 002-A21-CPK03-3S, con fecha de conclusión 4 de febrero, con el fin de ajustar los alcances del proyecto a la normatividad vigente y adecuar los avance programados     Otros Motivos:</t>
    </r>
  </si>
  <si>
    <r>
      <t xml:space="preserve">Porcentaje de aeropuertos diagnosticados de la Red ASA
</t>
    </r>
    <r>
      <rPr>
        <sz val="10"/>
        <rFont val="Soberana Sans"/>
        <family val="2"/>
      </rPr>
      <t xml:space="preserve"> Causa : Se llevaron a cabo las visitas de diagnósticos en los 7 aeropuertos programados de la red ASA, con la finalidad de identificar las necesidades de infraestructura nueva y así programarlas y/o ejecutarlas a tiempo.    Efecto: Contar con un instrumento que permita identificar los requerimientos de infraestructura nueva, así como identificar las condiciones de operación, con la finalidad de identificar los requerimientos de inversión en los aeropuertos para su correcta planeación, y así garantizar la correcta operación de los mismos.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</si>
</sst>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8">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sz val="12"/>
      <name val="Soberana Sans"/>
      <family val="2"/>
    </font>
    <font>
      <b/>
      <sz val="28"/>
      <color indexed="8"/>
      <name val="Soberana Sans"/>
      <family val="0"/>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1" fillId="31" borderId="0" applyNumberFormat="0" applyBorder="0" applyAlignment="0" applyProtection="0"/>
    <xf numFmtId="0" fontId="31" fillId="32" borderId="5" applyNumberFormat="0" applyFont="0" applyAlignment="0" applyProtection="0"/>
    <xf numFmtId="9" fontId="3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97">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9" fillId="34" borderId="0" xfId="0" applyFont="1" applyFill="1" applyAlignment="1">
      <alignment horizontal="center" vertical="center" wrapText="1"/>
    </xf>
    <xf numFmtId="0" fontId="19" fillId="0" borderId="0" xfId="0" applyFont="1" applyAlignment="1">
      <alignment horizontal="center" vertical="center" wrapText="1"/>
    </xf>
    <xf numFmtId="0" fontId="28" fillId="0" borderId="0" xfId="0" applyFont="1" applyAlignment="1">
      <alignment horizontal="justify" vertical="top" wrapText="1"/>
    </xf>
    <xf numFmtId="0" fontId="21" fillId="35" borderId="10" xfId="0" applyFont="1" applyFill="1" applyBorder="1" applyAlignment="1">
      <alignment horizontal="centerContinuous" vertical="center"/>
    </xf>
    <xf numFmtId="0" fontId="22" fillId="35" borderId="11" xfId="0" applyFont="1" applyFill="1" applyBorder="1" applyAlignment="1">
      <alignment horizontal="centerContinuous" vertical="center"/>
    </xf>
    <xf numFmtId="0" fontId="22" fillId="35" borderId="11" xfId="0" applyFont="1" applyFill="1" applyBorder="1" applyAlignment="1">
      <alignment horizontal="centerContinuous" vertical="center" wrapText="1"/>
    </xf>
    <xf numFmtId="0" fontId="22"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8"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center"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2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25"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42" xfId="0" applyNumberFormat="1" applyFont="1" applyBorder="1" applyAlignment="1">
      <alignment horizontal="right" vertical="top" wrapText="1"/>
    </xf>
    <xf numFmtId="3" fontId="0" fillId="0" borderId="0" xfId="0" applyNumberFormat="1" applyAlignment="1">
      <alignment vertical="top" wrapText="1"/>
    </xf>
    <xf numFmtId="0" fontId="24" fillId="36" borderId="44" xfId="0" applyFont="1" applyFill="1" applyBorder="1" applyAlignment="1">
      <alignment horizontal="centerContinuous" vertical="center"/>
    </xf>
    <xf numFmtId="0" fontId="25" fillId="36" borderId="45" xfId="0" applyFont="1" applyFill="1" applyBorder="1" applyAlignment="1">
      <alignment horizontal="centerContinuous" vertical="center"/>
    </xf>
    <xf numFmtId="0" fontId="25" fillId="36" borderId="45" xfId="0" applyFont="1" applyFill="1" applyBorder="1" applyAlignment="1">
      <alignment horizontal="centerContinuous" vertical="center" wrapText="1"/>
    </xf>
    <xf numFmtId="0" fontId="18" fillId="36" borderId="46" xfId="0" applyFont="1" applyFill="1" applyBorder="1" applyAlignment="1">
      <alignment vertical="center" wrapText="1"/>
    </xf>
    <xf numFmtId="0" fontId="18" fillId="36" borderId="27" xfId="0" applyFont="1" applyFill="1" applyBorder="1" applyAlignment="1">
      <alignment horizontal="center" vertical="center" wrapText="1"/>
    </xf>
    <xf numFmtId="0" fontId="24" fillId="36" borderId="47" xfId="0" applyFont="1" applyFill="1" applyBorder="1" applyAlignment="1">
      <alignment horizontal="centerContinuous" vertical="center"/>
    </xf>
    <xf numFmtId="0" fontId="25" fillId="36" borderId="48" xfId="0" applyFont="1" applyFill="1" applyBorder="1" applyAlignment="1">
      <alignment horizontal="centerContinuous" vertical="center"/>
    </xf>
    <xf numFmtId="0" fontId="25" fillId="36" borderId="48" xfId="0" applyFont="1" applyFill="1" applyBorder="1" applyAlignment="1">
      <alignment horizontal="centerContinuous"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84"/>
  <sheetViews>
    <sheetView view="pageBreakPreview" zoomScale="80" zoomScaleNormal="80" zoomScaleSheetLayoutView="80" zoomScalePageLayoutView="0" workbookViewId="0" topLeftCell="A1">
      <selection activeCell="B2" sqref="B2"/>
    </sheetView>
  </sheetViews>
  <sheetFormatPr defaultColWidth="5.75390625" defaultRowHeight="12.75"/>
  <cols>
    <col min="1" max="1" width="4.00390625" style="1" customWidth="1"/>
    <col min="2" max="16384" width="5.75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ht="13.5" customHeight="1"/>
    <row r="86" ht="13.5" customHeight="1"/>
    <row r="87" ht="13.5" customHeight="1"/>
    <row r="88" ht="13.5" customHeight="1"/>
    <row r="89" ht="13.5" customHeight="1"/>
  </sheetData>
  <sheetProtection/>
  <mergeCells count="4">
    <mergeCell ref="B1:P1"/>
    <mergeCell ref="B11:AD34"/>
    <mergeCell ref="D49:AB49"/>
    <mergeCell ref="D50:AB84"/>
  </mergeCells>
  <printOptions horizontalCentered="1"/>
  <pageMargins left="0.7874015748031497" right="0.7874015748031497" top="0.984251968503937" bottom="0.984251968503937" header="0" footer="0.3937007874015748"/>
  <pageSetup fitToHeight="10" fitToWidth="1" horizontalDpi="600" verticalDpi="600" orientation="landscape" scale="74"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V35"/>
  <sheetViews>
    <sheetView tabSelected="1" view="pageBreakPreview" zoomScale="80" zoomScaleNormal="80" zoomScaleSheetLayoutView="80" zoomScalePageLayoutView="0" workbookViewId="0" topLeftCell="A1">
      <selection activeCell="B2" sqref="B2"/>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8" t="s">
        <v>5</v>
      </c>
      <c r="C3" s="9"/>
      <c r="D3" s="9"/>
      <c r="E3" s="9"/>
      <c r="F3" s="9"/>
      <c r="G3" s="9"/>
      <c r="H3" s="10"/>
      <c r="I3" s="10"/>
      <c r="J3" s="10"/>
      <c r="K3" s="10"/>
      <c r="L3" s="10"/>
      <c r="M3" s="10"/>
      <c r="N3" s="10"/>
      <c r="O3" s="10"/>
      <c r="P3" s="10"/>
      <c r="Q3" s="10"/>
      <c r="R3" s="10"/>
      <c r="S3" s="10"/>
      <c r="T3" s="10"/>
      <c r="U3" s="11"/>
    </row>
    <row r="4" spans="2:21" ht="51.75" customHeight="1" thickTop="1">
      <c r="B4" s="12" t="s">
        <v>6</v>
      </c>
      <c r="C4" s="13" t="s">
        <v>7</v>
      </c>
      <c r="D4" s="14" t="s">
        <v>8</v>
      </c>
      <c r="E4" s="14"/>
      <c r="F4" s="14"/>
      <c r="G4" s="14"/>
      <c r="H4" s="14"/>
      <c r="I4" s="15"/>
      <c r="J4" s="16" t="s">
        <v>9</v>
      </c>
      <c r="K4" s="17" t="s">
        <v>10</v>
      </c>
      <c r="L4" s="18" t="s">
        <v>11</v>
      </c>
      <c r="M4" s="18"/>
      <c r="N4" s="18"/>
      <c r="O4" s="18"/>
      <c r="P4" s="16" t="s">
        <v>12</v>
      </c>
      <c r="Q4" s="18" t="s">
        <v>13</v>
      </c>
      <c r="R4" s="18"/>
      <c r="S4" s="16" t="s">
        <v>14</v>
      </c>
      <c r="T4" s="18" t="s">
        <v>15</v>
      </c>
      <c r="U4" s="19"/>
    </row>
    <row r="5" spans="2:21" ht="15.75" customHeight="1">
      <c r="B5" s="20" t="s">
        <v>16</v>
      </c>
      <c r="C5" s="21"/>
      <c r="D5" s="21"/>
      <c r="E5" s="21"/>
      <c r="F5" s="21"/>
      <c r="G5" s="21"/>
      <c r="H5" s="21"/>
      <c r="I5" s="21"/>
      <c r="J5" s="21"/>
      <c r="K5" s="21"/>
      <c r="L5" s="21"/>
      <c r="M5" s="21"/>
      <c r="N5" s="21"/>
      <c r="O5" s="21"/>
      <c r="P5" s="21"/>
      <c r="Q5" s="21"/>
      <c r="R5" s="21"/>
      <c r="S5" s="21"/>
      <c r="T5" s="21"/>
      <c r="U5" s="22"/>
    </row>
    <row r="6" spans="2:21" ht="37.5" customHeight="1" thickBot="1">
      <c r="B6" s="23" t="s">
        <v>17</v>
      </c>
      <c r="C6" s="24" t="s">
        <v>18</v>
      </c>
      <c r="D6" s="24"/>
      <c r="E6" s="24"/>
      <c r="F6" s="24"/>
      <c r="G6" s="24"/>
      <c r="H6" s="25"/>
      <c r="I6" s="25"/>
      <c r="J6" s="25" t="s">
        <v>19</v>
      </c>
      <c r="K6" s="24" t="s">
        <v>20</v>
      </c>
      <c r="L6" s="24"/>
      <c r="M6" s="24"/>
      <c r="N6" s="26"/>
      <c r="O6" s="27" t="s">
        <v>21</v>
      </c>
      <c r="P6" s="24" t="s">
        <v>22</v>
      </c>
      <c r="Q6" s="24"/>
      <c r="R6" s="28"/>
      <c r="S6" s="27" t="s">
        <v>23</v>
      </c>
      <c r="T6" s="24" t="s">
        <v>24</v>
      </c>
      <c r="U6" s="29"/>
    </row>
    <row r="7" spans="2:21" ht="14.25" customHeight="1" thickBot="1" thickTop="1">
      <c r="B7" s="8" t="s">
        <v>25</v>
      </c>
      <c r="C7" s="9"/>
      <c r="D7" s="9"/>
      <c r="E7" s="9"/>
      <c r="F7" s="9"/>
      <c r="G7" s="9"/>
      <c r="H7" s="10"/>
      <c r="I7" s="10"/>
      <c r="J7" s="10"/>
      <c r="K7" s="10"/>
      <c r="L7" s="10"/>
      <c r="M7" s="10"/>
      <c r="N7" s="10"/>
      <c r="O7" s="10"/>
      <c r="P7" s="10"/>
      <c r="Q7" s="10"/>
      <c r="R7" s="10"/>
      <c r="S7" s="10"/>
      <c r="T7" s="10"/>
      <c r="U7" s="11"/>
    </row>
    <row r="8" spans="2:21" ht="16.5" customHeight="1" thickTop="1">
      <c r="B8" s="31" t="s">
        <v>26</v>
      </c>
      <c r="C8" s="34" t="s">
        <v>27</v>
      </c>
      <c r="D8" s="34"/>
      <c r="E8" s="34"/>
      <c r="F8" s="34"/>
      <c r="G8" s="34"/>
      <c r="H8" s="35"/>
      <c r="I8" s="40" t="s">
        <v>28</v>
      </c>
      <c r="J8" s="42"/>
      <c r="K8" s="42"/>
      <c r="L8" s="42"/>
      <c r="M8" s="42"/>
      <c r="N8" s="42"/>
      <c r="O8" s="42"/>
      <c r="P8" s="42"/>
      <c r="Q8" s="42"/>
      <c r="R8" s="42"/>
      <c r="S8" s="41"/>
      <c r="T8" s="44" t="s">
        <v>29</v>
      </c>
      <c r="U8" s="43"/>
    </row>
    <row r="9" spans="2:21" ht="19.5" customHeight="1">
      <c r="B9" s="33"/>
      <c r="C9" s="30"/>
      <c r="D9" s="30"/>
      <c r="E9" s="30"/>
      <c r="F9" s="30"/>
      <c r="G9" s="30"/>
      <c r="H9" s="38"/>
      <c r="I9" s="45" t="s">
        <v>30</v>
      </c>
      <c r="J9" s="46"/>
      <c r="K9" s="46"/>
      <c r="L9" s="46" t="s">
        <v>31</v>
      </c>
      <c r="M9" s="46"/>
      <c r="N9" s="46"/>
      <c r="O9" s="46"/>
      <c r="P9" s="46" t="s">
        <v>32</v>
      </c>
      <c r="Q9" s="46" t="s">
        <v>33</v>
      </c>
      <c r="R9" s="50" t="s">
        <v>34</v>
      </c>
      <c r="S9" s="49"/>
      <c r="T9" s="46" t="s">
        <v>35</v>
      </c>
      <c r="U9" s="51" t="s">
        <v>36</v>
      </c>
    </row>
    <row r="10" spans="2:21" ht="26.25" customHeight="1" thickBot="1">
      <c r="B10" s="32"/>
      <c r="C10" s="36"/>
      <c r="D10" s="36"/>
      <c r="E10" s="36"/>
      <c r="F10" s="36"/>
      <c r="G10" s="36"/>
      <c r="H10" s="37"/>
      <c r="I10" s="47"/>
      <c r="J10" s="48"/>
      <c r="K10" s="48"/>
      <c r="L10" s="48"/>
      <c r="M10" s="48"/>
      <c r="N10" s="48"/>
      <c r="O10" s="48"/>
      <c r="P10" s="48"/>
      <c r="Q10" s="48"/>
      <c r="R10" s="53" t="s">
        <v>37</v>
      </c>
      <c r="S10" s="54" t="s">
        <v>38</v>
      </c>
      <c r="T10" s="48"/>
      <c r="U10" s="52"/>
    </row>
    <row r="11" spans="1:21" ht="75" customHeight="1" thickTop="1">
      <c r="A11" s="55"/>
      <c r="B11" s="56" t="s">
        <v>39</v>
      </c>
      <c r="C11" s="57" t="s">
        <v>40</v>
      </c>
      <c r="D11" s="57"/>
      <c r="E11" s="57"/>
      <c r="F11" s="57"/>
      <c r="G11" s="57"/>
      <c r="H11" s="57"/>
      <c r="I11" s="57" t="s">
        <v>41</v>
      </c>
      <c r="J11" s="57"/>
      <c r="K11" s="57"/>
      <c r="L11" s="57" t="s">
        <v>42</v>
      </c>
      <c r="M11" s="57"/>
      <c r="N11" s="57"/>
      <c r="O11" s="57"/>
      <c r="P11" s="58" t="s">
        <v>43</v>
      </c>
      <c r="Q11" s="58" t="s">
        <v>44</v>
      </c>
      <c r="R11" s="58">
        <v>0.02</v>
      </c>
      <c r="S11" s="58">
        <v>0.02</v>
      </c>
      <c r="T11" s="58">
        <v>0.01</v>
      </c>
      <c r="U11" s="59" t="str">
        <f aca="true" t="shared" si="0" ref="U11:U19">"N/A"</f>
        <v>N/A</v>
      </c>
    </row>
    <row r="12" spans="1:21" ht="75" customHeight="1">
      <c r="A12" s="55"/>
      <c r="B12" s="60" t="s">
        <v>45</v>
      </c>
      <c r="C12" s="61" t="s">
        <v>45</v>
      </c>
      <c r="D12" s="61"/>
      <c r="E12" s="61"/>
      <c r="F12" s="61"/>
      <c r="G12" s="61"/>
      <c r="H12" s="61"/>
      <c r="I12" s="61" t="s">
        <v>46</v>
      </c>
      <c r="J12" s="61"/>
      <c r="K12" s="61"/>
      <c r="L12" s="61" t="s">
        <v>47</v>
      </c>
      <c r="M12" s="61"/>
      <c r="N12" s="61"/>
      <c r="O12" s="61"/>
      <c r="P12" s="62" t="s">
        <v>43</v>
      </c>
      <c r="Q12" s="62" t="s">
        <v>44</v>
      </c>
      <c r="R12" s="62">
        <v>84.21</v>
      </c>
      <c r="S12" s="62">
        <v>84.21</v>
      </c>
      <c r="T12" s="62">
        <v>94.74</v>
      </c>
      <c r="U12" s="63" t="str">
        <f t="shared" si="0"/>
        <v>N/A</v>
      </c>
    </row>
    <row r="13" spans="1:21" ht="75" customHeight="1" thickBot="1">
      <c r="A13" s="55"/>
      <c r="B13" s="60" t="s">
        <v>45</v>
      </c>
      <c r="C13" s="61" t="s">
        <v>45</v>
      </c>
      <c r="D13" s="61"/>
      <c r="E13" s="61"/>
      <c r="F13" s="61"/>
      <c r="G13" s="61"/>
      <c r="H13" s="61"/>
      <c r="I13" s="61" t="s">
        <v>48</v>
      </c>
      <c r="J13" s="61"/>
      <c r="K13" s="61"/>
      <c r="L13" s="61" t="s">
        <v>49</v>
      </c>
      <c r="M13" s="61"/>
      <c r="N13" s="61"/>
      <c r="O13" s="61"/>
      <c r="P13" s="62" t="s">
        <v>15</v>
      </c>
      <c r="Q13" s="62" t="s">
        <v>50</v>
      </c>
      <c r="R13" s="64" t="s">
        <v>51</v>
      </c>
      <c r="S13" s="64" t="s">
        <v>51</v>
      </c>
      <c r="T13" s="64" t="s">
        <v>51</v>
      </c>
      <c r="U13" s="63" t="str">
        <f t="shared" si="0"/>
        <v>N/A</v>
      </c>
    </row>
    <row r="14" spans="1:21" ht="75" customHeight="1" thickTop="1">
      <c r="A14" s="55"/>
      <c r="B14" s="56" t="s">
        <v>52</v>
      </c>
      <c r="C14" s="57" t="s">
        <v>53</v>
      </c>
      <c r="D14" s="57"/>
      <c r="E14" s="57"/>
      <c r="F14" s="57"/>
      <c r="G14" s="57"/>
      <c r="H14" s="57"/>
      <c r="I14" s="57" t="s">
        <v>54</v>
      </c>
      <c r="J14" s="57"/>
      <c r="K14" s="57"/>
      <c r="L14" s="57" t="s">
        <v>55</v>
      </c>
      <c r="M14" s="57"/>
      <c r="N14" s="57"/>
      <c r="O14" s="57"/>
      <c r="P14" s="58" t="s">
        <v>43</v>
      </c>
      <c r="Q14" s="58" t="s">
        <v>56</v>
      </c>
      <c r="R14" s="58">
        <v>0.08</v>
      </c>
      <c r="S14" s="58">
        <v>0.08</v>
      </c>
      <c r="T14" s="58">
        <v>0.32</v>
      </c>
      <c r="U14" s="59" t="str">
        <f t="shared" si="0"/>
        <v>N/A</v>
      </c>
    </row>
    <row r="15" spans="1:21" ht="75" customHeight="1" thickBot="1">
      <c r="A15" s="55"/>
      <c r="B15" s="60" t="s">
        <v>45</v>
      </c>
      <c r="C15" s="61" t="s">
        <v>45</v>
      </c>
      <c r="D15" s="61"/>
      <c r="E15" s="61"/>
      <c r="F15" s="61"/>
      <c r="G15" s="61"/>
      <c r="H15" s="61"/>
      <c r="I15" s="61" t="s">
        <v>57</v>
      </c>
      <c r="J15" s="61"/>
      <c r="K15" s="61"/>
      <c r="L15" s="61" t="s">
        <v>58</v>
      </c>
      <c r="M15" s="61"/>
      <c r="N15" s="61"/>
      <c r="O15" s="61"/>
      <c r="P15" s="62" t="s">
        <v>43</v>
      </c>
      <c r="Q15" s="62" t="s">
        <v>59</v>
      </c>
      <c r="R15" s="62">
        <v>85</v>
      </c>
      <c r="S15" s="62">
        <v>85</v>
      </c>
      <c r="T15" s="62">
        <v>81</v>
      </c>
      <c r="U15" s="63" t="str">
        <f t="shared" si="0"/>
        <v>N/A</v>
      </c>
    </row>
    <row r="16" spans="1:21" ht="75" customHeight="1" thickTop="1">
      <c r="A16" s="55"/>
      <c r="B16" s="56" t="s">
        <v>60</v>
      </c>
      <c r="C16" s="57" t="s">
        <v>61</v>
      </c>
      <c r="D16" s="57"/>
      <c r="E16" s="57"/>
      <c r="F16" s="57"/>
      <c r="G16" s="57"/>
      <c r="H16" s="57"/>
      <c r="I16" s="57" t="s">
        <v>62</v>
      </c>
      <c r="J16" s="57"/>
      <c r="K16" s="57"/>
      <c r="L16" s="57" t="s">
        <v>63</v>
      </c>
      <c r="M16" s="57"/>
      <c r="N16" s="57"/>
      <c r="O16" s="57"/>
      <c r="P16" s="58" t="s">
        <v>43</v>
      </c>
      <c r="Q16" s="58" t="s">
        <v>64</v>
      </c>
      <c r="R16" s="58">
        <v>95</v>
      </c>
      <c r="S16" s="58">
        <v>95</v>
      </c>
      <c r="T16" s="58">
        <v>83.35</v>
      </c>
      <c r="U16" s="59" t="str">
        <f t="shared" si="0"/>
        <v>N/A</v>
      </c>
    </row>
    <row r="17" spans="1:21" ht="75" customHeight="1" thickBot="1">
      <c r="A17" s="55"/>
      <c r="B17" s="60" t="s">
        <v>45</v>
      </c>
      <c r="C17" s="61" t="s">
        <v>45</v>
      </c>
      <c r="D17" s="61"/>
      <c r="E17" s="61"/>
      <c r="F17" s="61"/>
      <c r="G17" s="61"/>
      <c r="H17" s="61"/>
      <c r="I17" s="61" t="s">
        <v>65</v>
      </c>
      <c r="J17" s="61"/>
      <c r="K17" s="61"/>
      <c r="L17" s="61" t="s">
        <v>66</v>
      </c>
      <c r="M17" s="61"/>
      <c r="N17" s="61"/>
      <c r="O17" s="61"/>
      <c r="P17" s="62" t="s">
        <v>43</v>
      </c>
      <c r="Q17" s="62" t="s">
        <v>64</v>
      </c>
      <c r="R17" s="62">
        <v>80</v>
      </c>
      <c r="S17" s="62">
        <v>80</v>
      </c>
      <c r="T17" s="62">
        <v>43</v>
      </c>
      <c r="U17" s="63" t="str">
        <f t="shared" si="0"/>
        <v>N/A</v>
      </c>
    </row>
    <row r="18" spans="1:21" ht="75" customHeight="1" thickTop="1">
      <c r="A18" s="55"/>
      <c r="B18" s="56" t="s">
        <v>67</v>
      </c>
      <c r="C18" s="57" t="s">
        <v>68</v>
      </c>
      <c r="D18" s="57"/>
      <c r="E18" s="57"/>
      <c r="F18" s="57"/>
      <c r="G18" s="57"/>
      <c r="H18" s="57"/>
      <c r="I18" s="57" t="s">
        <v>69</v>
      </c>
      <c r="J18" s="57"/>
      <c r="K18" s="57"/>
      <c r="L18" s="57" t="s">
        <v>70</v>
      </c>
      <c r="M18" s="57"/>
      <c r="N18" s="57"/>
      <c r="O18" s="57"/>
      <c r="P18" s="58" t="s">
        <v>43</v>
      </c>
      <c r="Q18" s="58" t="s">
        <v>71</v>
      </c>
      <c r="R18" s="58">
        <v>95</v>
      </c>
      <c r="S18" s="58">
        <v>95</v>
      </c>
      <c r="T18" s="58">
        <v>84.3</v>
      </c>
      <c r="U18" s="59" t="str">
        <f t="shared" si="0"/>
        <v>N/A</v>
      </c>
    </row>
    <row r="19" spans="1:21" ht="75" customHeight="1" thickBot="1">
      <c r="A19" s="55"/>
      <c r="B19" s="60" t="s">
        <v>45</v>
      </c>
      <c r="C19" s="61" t="s">
        <v>45</v>
      </c>
      <c r="D19" s="61"/>
      <c r="E19" s="61"/>
      <c r="F19" s="61"/>
      <c r="G19" s="61"/>
      <c r="H19" s="61"/>
      <c r="I19" s="61" t="s">
        <v>72</v>
      </c>
      <c r="J19" s="61"/>
      <c r="K19" s="61"/>
      <c r="L19" s="61" t="s">
        <v>73</v>
      </c>
      <c r="M19" s="61"/>
      <c r="N19" s="61"/>
      <c r="O19" s="61"/>
      <c r="P19" s="62" t="s">
        <v>43</v>
      </c>
      <c r="Q19" s="62" t="s">
        <v>71</v>
      </c>
      <c r="R19" s="62">
        <v>100</v>
      </c>
      <c r="S19" s="62">
        <v>100</v>
      </c>
      <c r="T19" s="62">
        <v>100</v>
      </c>
      <c r="U19" s="63" t="str">
        <f t="shared" si="0"/>
        <v>N/A</v>
      </c>
    </row>
    <row r="20" spans="2:22" ht="14.25" customHeight="1" thickBot="1" thickTop="1">
      <c r="B20" s="8" t="s">
        <v>74</v>
      </c>
      <c r="C20" s="9"/>
      <c r="D20" s="9"/>
      <c r="E20" s="9"/>
      <c r="F20" s="9"/>
      <c r="G20" s="9"/>
      <c r="H20" s="10"/>
      <c r="I20" s="10"/>
      <c r="J20" s="10"/>
      <c r="K20" s="10"/>
      <c r="L20" s="10"/>
      <c r="M20" s="10"/>
      <c r="N20" s="10"/>
      <c r="O20" s="10"/>
      <c r="P20" s="10"/>
      <c r="Q20" s="10"/>
      <c r="R20" s="10"/>
      <c r="S20" s="10"/>
      <c r="T20" s="10"/>
      <c r="U20" s="11"/>
      <c r="V20" s="65"/>
    </row>
    <row r="21" spans="2:21" ht="26.25" customHeight="1" thickTop="1">
      <c r="B21" s="66"/>
      <c r="C21" s="67"/>
      <c r="D21" s="67"/>
      <c r="E21" s="67"/>
      <c r="F21" s="67"/>
      <c r="G21" s="67"/>
      <c r="H21" s="68"/>
      <c r="I21" s="68"/>
      <c r="J21" s="68"/>
      <c r="K21" s="68"/>
      <c r="L21" s="68"/>
      <c r="M21" s="68"/>
      <c r="N21" s="68"/>
      <c r="O21" s="68"/>
      <c r="P21" s="68"/>
      <c r="Q21" s="68"/>
      <c r="R21" s="69"/>
      <c r="S21" s="70" t="s">
        <v>34</v>
      </c>
      <c r="T21" s="70" t="s">
        <v>75</v>
      </c>
      <c r="U21" s="39" t="s">
        <v>76</v>
      </c>
    </row>
    <row r="22" spans="2:21" ht="26.25" customHeight="1" thickBot="1">
      <c r="B22" s="71"/>
      <c r="C22" s="72"/>
      <c r="D22" s="72"/>
      <c r="E22" s="72"/>
      <c r="F22" s="72"/>
      <c r="G22" s="72"/>
      <c r="H22" s="73"/>
      <c r="I22" s="73"/>
      <c r="J22" s="73"/>
      <c r="K22" s="73"/>
      <c r="L22" s="73"/>
      <c r="M22" s="73"/>
      <c r="N22" s="73"/>
      <c r="O22" s="73"/>
      <c r="P22" s="73"/>
      <c r="Q22" s="73"/>
      <c r="R22" s="73"/>
      <c r="S22" s="74" t="s">
        <v>77</v>
      </c>
      <c r="T22" s="75" t="s">
        <v>77</v>
      </c>
      <c r="U22" s="75" t="s">
        <v>78</v>
      </c>
    </row>
    <row r="23" spans="2:21" ht="13.5" customHeight="1" thickBot="1">
      <c r="B23" s="76" t="s">
        <v>79</v>
      </c>
      <c r="C23" s="77"/>
      <c r="D23" s="77"/>
      <c r="E23" s="78"/>
      <c r="F23" s="78"/>
      <c r="G23" s="78"/>
      <c r="H23" s="79"/>
      <c r="I23" s="79"/>
      <c r="J23" s="79"/>
      <c r="K23" s="79"/>
      <c r="L23" s="79"/>
      <c r="M23" s="79"/>
      <c r="N23" s="79"/>
      <c r="O23" s="79"/>
      <c r="P23" s="80"/>
      <c r="Q23" s="80"/>
      <c r="R23" s="80"/>
      <c r="S23" s="81" t="str">
        <f>"N/D"</f>
        <v>N/D</v>
      </c>
      <c r="T23" s="81" t="str">
        <f>"N/D"</f>
        <v>N/D</v>
      </c>
      <c r="U23" s="82" t="str">
        <f>+IF(ISERR(T23/S23*100),"N/A",ROUND(T23/S23*100,1))</f>
        <v>N/A</v>
      </c>
    </row>
    <row r="24" spans="2:21" ht="13.5" customHeight="1" thickBot="1">
      <c r="B24" s="83" t="s">
        <v>80</v>
      </c>
      <c r="C24" s="84"/>
      <c r="D24" s="84"/>
      <c r="E24" s="85"/>
      <c r="F24" s="85"/>
      <c r="G24" s="85"/>
      <c r="H24" s="86"/>
      <c r="I24" s="86"/>
      <c r="J24" s="86"/>
      <c r="K24" s="86"/>
      <c r="L24" s="86"/>
      <c r="M24" s="86"/>
      <c r="N24" s="86"/>
      <c r="O24" s="86"/>
      <c r="P24" s="87"/>
      <c r="Q24" s="87"/>
      <c r="R24" s="87"/>
      <c r="S24" s="81" t="str">
        <f>"N/D"</f>
        <v>N/D</v>
      </c>
      <c r="T24" s="81" t="str">
        <f>"N/D"</f>
        <v>N/D</v>
      </c>
      <c r="U24" s="82" t="str">
        <f>+IF(ISERR(T24/S24*100),"N/A",ROUND(T24/S24*100,1))</f>
        <v>N/A</v>
      </c>
    </row>
    <row r="25" spans="2:21" ht="14.25" customHeight="1" thickBot="1" thickTop="1">
      <c r="B25" s="8" t="s">
        <v>81</v>
      </c>
      <c r="C25" s="9"/>
      <c r="D25" s="9"/>
      <c r="E25" s="9"/>
      <c r="F25" s="9"/>
      <c r="G25" s="9"/>
      <c r="H25" s="10"/>
      <c r="I25" s="10"/>
      <c r="J25" s="10"/>
      <c r="K25" s="10"/>
      <c r="L25" s="10"/>
      <c r="M25" s="10"/>
      <c r="N25" s="10"/>
      <c r="O25" s="10"/>
      <c r="P25" s="10"/>
      <c r="Q25" s="10"/>
      <c r="R25" s="10"/>
      <c r="S25" s="10"/>
      <c r="T25" s="10"/>
      <c r="U25" s="11"/>
    </row>
    <row r="26" spans="2:21" ht="44.25" customHeight="1" thickTop="1">
      <c r="B26" s="88" t="s">
        <v>82</v>
      </c>
      <c r="C26" s="90"/>
      <c r="D26" s="90"/>
      <c r="E26" s="90"/>
      <c r="F26" s="90"/>
      <c r="G26" s="90"/>
      <c r="H26" s="90"/>
      <c r="I26" s="90"/>
      <c r="J26" s="90"/>
      <c r="K26" s="90"/>
      <c r="L26" s="90"/>
      <c r="M26" s="90"/>
      <c r="N26" s="90"/>
      <c r="O26" s="90"/>
      <c r="P26" s="90"/>
      <c r="Q26" s="90"/>
      <c r="R26" s="90"/>
      <c r="S26" s="90"/>
      <c r="T26" s="90"/>
      <c r="U26" s="89"/>
    </row>
    <row r="27" spans="2:21" ht="51" customHeight="1">
      <c r="B27" s="91" t="s">
        <v>83</v>
      </c>
      <c r="C27" s="93"/>
      <c r="D27" s="93"/>
      <c r="E27" s="93"/>
      <c r="F27" s="93"/>
      <c r="G27" s="93"/>
      <c r="H27" s="93"/>
      <c r="I27" s="93"/>
      <c r="J27" s="93"/>
      <c r="K27" s="93"/>
      <c r="L27" s="93"/>
      <c r="M27" s="93"/>
      <c r="N27" s="93"/>
      <c r="O27" s="93"/>
      <c r="P27" s="93"/>
      <c r="Q27" s="93"/>
      <c r="R27" s="93"/>
      <c r="S27" s="93"/>
      <c r="T27" s="93"/>
      <c r="U27" s="92"/>
    </row>
    <row r="28" spans="2:21" ht="58.5" customHeight="1">
      <c r="B28" s="91" t="s">
        <v>84</v>
      </c>
      <c r="C28" s="93"/>
      <c r="D28" s="93"/>
      <c r="E28" s="93"/>
      <c r="F28" s="93"/>
      <c r="G28" s="93"/>
      <c r="H28" s="93"/>
      <c r="I28" s="93"/>
      <c r="J28" s="93"/>
      <c r="K28" s="93"/>
      <c r="L28" s="93"/>
      <c r="M28" s="93"/>
      <c r="N28" s="93"/>
      <c r="O28" s="93"/>
      <c r="P28" s="93"/>
      <c r="Q28" s="93"/>
      <c r="R28" s="93"/>
      <c r="S28" s="93"/>
      <c r="T28" s="93"/>
      <c r="U28" s="92"/>
    </row>
    <row r="29" spans="2:21" ht="34.5" customHeight="1">
      <c r="B29" s="91" t="s">
        <v>85</v>
      </c>
      <c r="C29" s="93"/>
      <c r="D29" s="93"/>
      <c r="E29" s="93"/>
      <c r="F29" s="93"/>
      <c r="G29" s="93"/>
      <c r="H29" s="93"/>
      <c r="I29" s="93"/>
      <c r="J29" s="93"/>
      <c r="K29" s="93"/>
      <c r="L29" s="93"/>
      <c r="M29" s="93"/>
      <c r="N29" s="93"/>
      <c r="O29" s="93"/>
      <c r="P29" s="93"/>
      <c r="Q29" s="93"/>
      <c r="R29" s="93"/>
      <c r="S29" s="93"/>
      <c r="T29" s="93"/>
      <c r="U29" s="92"/>
    </row>
    <row r="30" spans="2:21" ht="54.75" customHeight="1">
      <c r="B30" s="91" t="s">
        <v>86</v>
      </c>
      <c r="C30" s="93"/>
      <c r="D30" s="93"/>
      <c r="E30" s="93"/>
      <c r="F30" s="93"/>
      <c r="G30" s="93"/>
      <c r="H30" s="93"/>
      <c r="I30" s="93"/>
      <c r="J30" s="93"/>
      <c r="K30" s="93"/>
      <c r="L30" s="93"/>
      <c r="M30" s="93"/>
      <c r="N30" s="93"/>
      <c r="O30" s="93"/>
      <c r="P30" s="93"/>
      <c r="Q30" s="93"/>
      <c r="R30" s="93"/>
      <c r="S30" s="93"/>
      <c r="T30" s="93"/>
      <c r="U30" s="92"/>
    </row>
    <row r="31" spans="2:21" ht="66" customHeight="1">
      <c r="B31" s="91" t="s">
        <v>87</v>
      </c>
      <c r="C31" s="93"/>
      <c r="D31" s="93"/>
      <c r="E31" s="93"/>
      <c r="F31" s="93"/>
      <c r="G31" s="93"/>
      <c r="H31" s="93"/>
      <c r="I31" s="93"/>
      <c r="J31" s="93"/>
      <c r="K31" s="93"/>
      <c r="L31" s="93"/>
      <c r="M31" s="93"/>
      <c r="N31" s="93"/>
      <c r="O31" s="93"/>
      <c r="P31" s="93"/>
      <c r="Q31" s="93"/>
      <c r="R31" s="93"/>
      <c r="S31" s="93"/>
      <c r="T31" s="93"/>
      <c r="U31" s="92"/>
    </row>
    <row r="32" spans="2:21" ht="70.5" customHeight="1">
      <c r="B32" s="91" t="s">
        <v>88</v>
      </c>
      <c r="C32" s="93"/>
      <c r="D32" s="93"/>
      <c r="E32" s="93"/>
      <c r="F32" s="93"/>
      <c r="G32" s="93"/>
      <c r="H32" s="93"/>
      <c r="I32" s="93"/>
      <c r="J32" s="93"/>
      <c r="K32" s="93"/>
      <c r="L32" s="93"/>
      <c r="M32" s="93"/>
      <c r="N32" s="93"/>
      <c r="O32" s="93"/>
      <c r="P32" s="93"/>
      <c r="Q32" s="93"/>
      <c r="R32" s="93"/>
      <c r="S32" s="93"/>
      <c r="T32" s="93"/>
      <c r="U32" s="92"/>
    </row>
    <row r="33" spans="2:21" ht="48" customHeight="1">
      <c r="B33" s="91" t="s">
        <v>89</v>
      </c>
      <c r="C33" s="93"/>
      <c r="D33" s="93"/>
      <c r="E33" s="93"/>
      <c r="F33" s="93"/>
      <c r="G33" s="93"/>
      <c r="H33" s="93"/>
      <c r="I33" s="93"/>
      <c r="J33" s="93"/>
      <c r="K33" s="93"/>
      <c r="L33" s="93"/>
      <c r="M33" s="93"/>
      <c r="N33" s="93"/>
      <c r="O33" s="93"/>
      <c r="P33" s="93"/>
      <c r="Q33" s="93"/>
      <c r="R33" s="93"/>
      <c r="S33" s="93"/>
      <c r="T33" s="93"/>
      <c r="U33" s="92"/>
    </row>
    <row r="34" spans="2:21" ht="49.5" customHeight="1">
      <c r="B34" s="91" t="s">
        <v>90</v>
      </c>
      <c r="C34" s="93"/>
      <c r="D34" s="93"/>
      <c r="E34" s="93"/>
      <c r="F34" s="93"/>
      <c r="G34" s="93"/>
      <c r="H34" s="93"/>
      <c r="I34" s="93"/>
      <c r="J34" s="93"/>
      <c r="K34" s="93"/>
      <c r="L34" s="93"/>
      <c r="M34" s="93"/>
      <c r="N34" s="93"/>
      <c r="O34" s="93"/>
      <c r="P34" s="93"/>
      <c r="Q34" s="93"/>
      <c r="R34" s="93"/>
      <c r="S34" s="93"/>
      <c r="T34" s="93"/>
      <c r="U34" s="92"/>
    </row>
    <row r="35" spans="2:21" ht="49.5" customHeight="1" thickBot="1">
      <c r="B35" s="94" t="s">
        <v>91</v>
      </c>
      <c r="C35" s="96"/>
      <c r="D35" s="96"/>
      <c r="E35" s="96"/>
      <c r="F35" s="96"/>
      <c r="G35" s="96"/>
      <c r="H35" s="96"/>
      <c r="I35" s="96"/>
      <c r="J35" s="96"/>
      <c r="K35" s="96"/>
      <c r="L35" s="96"/>
      <c r="M35" s="96"/>
      <c r="N35" s="96"/>
      <c r="O35" s="96"/>
      <c r="P35" s="96"/>
      <c r="Q35" s="96"/>
      <c r="R35" s="96"/>
      <c r="S35" s="96"/>
      <c r="T35" s="96"/>
      <c r="U35" s="95"/>
    </row>
  </sheetData>
  <sheetProtection/>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2022-03-03T21:53:05Z</dcterms:modified>
  <cp:category/>
  <cp:version/>
  <cp:contentType/>
  <cp:contentStatus/>
</cp:coreProperties>
</file>