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45" activeTab="1"/>
  </bookViews>
  <sheets>
    <sheet name="Portada" sheetId="1" r:id="rId1"/>
    <sheet name="9 K005" sheetId="2" r:id="rId2"/>
  </sheets>
  <definedNames>
    <definedName name="_xlnm.Print_Area" localSheetId="1">'9 K005'!$B$1:$U$41</definedName>
    <definedName name="_xlnm.Print_Area" localSheetId="0">'Portada'!$B$1:$AD$86</definedName>
    <definedName name="_xlnm.Print_Titles" localSheetId="1">'9 K005'!$1:$4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<sst xmlns="http://schemas.openxmlformats.org/spreadsheetml/2006/main" count="141" uniqueCount="96">
  <si>
    <t>Avance en los Indicadores de los Programas presupuestarios de la Administración Pública Federal</t>
  </si>
  <si>
    <t xml:space="preserve">    Ejercicio Fiscal 2022</t>
  </si>
  <si>
    <t>Ramo 09
Infraestructura, Comunicaciones y Transportes</t>
  </si>
  <si>
    <t>Programas presupuestarios cuya MIR se incluye en el reporte</t>
  </si>
  <si>
    <t xml:space="preserve">K-005 Proyectos de construcción de aeropuertos
</t>
  </si>
  <si>
    <t>DATOS DEL PROGRAMA</t>
  </si>
  <si>
    <t>Programa presupuestario</t>
  </si>
  <si>
    <t>K005</t>
  </si>
  <si>
    <t>Proyectos de construcción de aeropuertos</t>
  </si>
  <si>
    <t>Ramo</t>
  </si>
  <si>
    <t>9</t>
  </si>
  <si>
    <t>Infraestructura, Comunicaciones y Transportes</t>
  </si>
  <si>
    <t>Unidad responsable</t>
  </si>
  <si>
    <t>JZL-Aeropuertos y Servicios Auxiliares</t>
  </si>
  <si>
    <t>Enfoques transversales</t>
  </si>
  <si>
    <t>Sin Información</t>
  </si>
  <si>
    <t>Clasificación Funcional</t>
  </si>
  <si>
    <t>Finalidad</t>
  </si>
  <si>
    <t>3 - Desarrollo Económico</t>
  </si>
  <si>
    <t>Función</t>
  </si>
  <si>
    <t>5 - Transporte</t>
  </si>
  <si>
    <t>Subfunción</t>
  </si>
  <si>
    <t>4 - Transporte Aéreo</t>
  </si>
  <si>
    <t>Actividad Institucional</t>
  </si>
  <si>
    <t>5 - Aeropuertos eficientes y competitivos</t>
  </si>
  <si>
    <t>RESULTADOS</t>
  </si>
  <si>
    <t>NIVEL</t>
  </si>
  <si>
    <t>OBJETIVOS</t>
  </si>
  <si>
    <t>INDICADORES</t>
  </si>
  <si>
    <t>AVANCE</t>
  </si>
  <si>
    <t>Denominación</t>
  </si>
  <si>
    <t>Método de cálculo</t>
  </si>
  <si>
    <t>Unidad de medida</t>
  </si>
  <si>
    <t>Tipo-Dimensión-Frecuencia</t>
  </si>
  <si>
    <t>Meta anual</t>
  </si>
  <si>
    <t>Realizado al periodo</t>
  </si>
  <si>
    <t>Avance % anual vs Modificada</t>
  </si>
  <si>
    <t>Aprobada</t>
  </si>
  <si>
    <t>Modificada</t>
  </si>
  <si>
    <t>Fin</t>
  </si>
  <si>
    <t>Contribuir a incrementar la competitividad de México en  materia de aviación mediante el desarrollo de  infraestructura</t>
  </si>
  <si>
    <r>
      <t>Tasa de crecimiento de tránsito de carga nacional e internacional en el AIBJCM</t>
    </r>
    <r>
      <rPr>
        <i/>
        <sz val="10"/>
        <color indexed="30"/>
        <rFont val="Soberana Sans"/>
        <family val="0"/>
      </rPr>
      <t xml:space="preserve">
</t>
    </r>
  </si>
  <si>
    <t>[(Número de toneladas de carga que se movilizan mediante el AIBJCM en el periodo t+1) menos (Número de toneladas de carga que se movilizan mediante el AIBJCM en el periodo t) / (Número de toneladas de carga que se movilizan mediante el AIBJCM en el periodo t)]*100</t>
  </si>
  <si>
    <t>tasa</t>
  </si>
  <si>
    <t>Estratégico-Eficacia-Anual</t>
  </si>
  <si>
    <t>N/A</t>
  </si>
  <si>
    <t/>
  </si>
  <si>
    <r>
      <t>Tasa de crecimiento del tránsito de pasajeros nacionales e internacionales en el AIBJCM</t>
    </r>
    <r>
      <rPr>
        <i/>
        <sz val="10"/>
        <color indexed="30"/>
        <rFont val="Soberana Sans"/>
        <family val="0"/>
      </rPr>
      <t xml:space="preserve">
</t>
    </r>
  </si>
  <si>
    <t>[(Número de pasajeros nacionales e internacionales en el AIBJCM en el periodo t+1) menos (Número de pasajeros nacionales e internacionales en el AIBJCM en el periodo t) / (Número de pasajeros nacionales e internacionales en el AIBJCM en el periodo t)]*100</t>
  </si>
  <si>
    <r>
      <t>Tasa de crecimiento del tránsito de pasajeros nacionales e internacionales en los aeropuertos de la Red ASA</t>
    </r>
    <r>
      <rPr>
        <i/>
        <sz val="10"/>
        <color indexed="30"/>
        <rFont val="Soberana Sans"/>
        <family val="0"/>
      </rPr>
      <t xml:space="preserve">
</t>
    </r>
  </si>
  <si>
    <t>[(Número de pasajeros nacionales e internacionales en los aeropuertos de la Red ASA en el periodo t+1) menos (Número de pasajeros nacionales e internacionales en los aeropuertos de la Red ASA en el periodo t) / (Número de pasajeros nacionales e internacionales en los aeropuertos de la Red ASA en el periodo t)]*100</t>
  </si>
  <si>
    <r>
      <t>Tasa de crecimiento de tránsito de carga nacional e internacional en los aeropuertos de la Red ASA</t>
    </r>
    <r>
      <rPr>
        <i/>
        <sz val="10"/>
        <color indexed="30"/>
        <rFont val="Soberana Sans"/>
        <family val="0"/>
      </rPr>
      <t xml:space="preserve">
</t>
    </r>
  </si>
  <si>
    <t>[(Número de toneladas de carga que se movilizan mediante en los aeropuertos de la Red ASA en el periodo t+1) menos  (Número de toneladas de carga que se movilizan mediante en los aeropuertos de la Red ASA en el periodo t) / (Número de toneladas de carga que se movilizan mediante en los aeropuertos de la Red ASA en el periodo t)]*100</t>
  </si>
  <si>
    <t>Propósito</t>
  </si>
  <si>
    <t>Los aeropuertos de la Red ASA, el AIBJCM, las  estaciones de combustibles y las estaciones de  navegación aérea cuentan con la infraestructura  necesaria de acuerdo con las normas internacionales  y nacionales en materia, para prestar los servicios de  manera correcta.</t>
  </si>
  <si>
    <r>
      <t>Porcentaje de usuarios satisfechos con la infraestructura de los aeropuertos operados por ASA</t>
    </r>
    <r>
      <rPr>
        <i/>
        <sz val="10"/>
        <color indexed="30"/>
        <rFont val="Soberana Sans"/>
        <family val="0"/>
      </rPr>
      <t xml:space="preserve">
</t>
    </r>
  </si>
  <si>
    <t>(número de usuarios satisfechos / número total de usuarios encuestados)*100</t>
  </si>
  <si>
    <t>Porcentaje</t>
  </si>
  <si>
    <t>Estratégico-Calidad-Anual</t>
  </si>
  <si>
    <r>
      <t>Índice de seguridad de los servicios de tránsito aéreo</t>
    </r>
    <r>
      <rPr>
        <i/>
        <sz val="10"/>
        <color indexed="30"/>
        <rFont val="Soberana Sans"/>
        <family val="0"/>
      </rPr>
      <t xml:space="preserve">
</t>
    </r>
  </si>
  <si>
    <t>(Número de accidentes imputables a SENEAM*100,000) /Número total de operaciones atendidas</t>
  </si>
  <si>
    <t>Índice</t>
  </si>
  <si>
    <t>Estratégico-Eficacia-Semestral</t>
  </si>
  <si>
    <r>
      <t>Porcentaje de quejas de clientes por deficiencias en el servicio de suministro de combustible de aviación</t>
    </r>
    <r>
      <rPr>
        <i/>
        <sz val="10"/>
        <color indexed="30"/>
        <rFont val="Soberana Sans"/>
        <family val="0"/>
      </rPr>
      <t xml:space="preserve">
</t>
    </r>
  </si>
  <si>
    <t>Número de quejas por demora en el servicio de suministro de combustibles de aviación/total de servicios de suministro de combustibles de aviación realizados en el periodo) * 100</t>
  </si>
  <si>
    <r>
      <t>Porcentaje de usuarios satisfechos con la infraestructura del AIBJCM</t>
    </r>
    <r>
      <rPr>
        <i/>
        <sz val="10"/>
        <color indexed="30"/>
        <rFont val="Soberana Sans"/>
        <family val="0"/>
      </rPr>
      <t xml:space="preserve">
</t>
    </r>
  </si>
  <si>
    <t>[(número de usuarios satisfechos) / (número total de usuarios encuestados)] *100</t>
  </si>
  <si>
    <t>Componente</t>
  </si>
  <si>
    <t>A Obras para la construcción, ampliación o modernización de la infraestructura para la operación y administración de aeropuertos a cargo del sector público, prestación de servicios de tránsito aéreo y prestación de servicios de almacenamiento y suministro de combustibles de aviación, ejecutados</t>
  </si>
  <si>
    <r>
      <t>Porcentaje de obras que se finalizan adecuadamente</t>
    </r>
    <r>
      <rPr>
        <i/>
        <sz val="10"/>
        <color indexed="30"/>
        <rFont val="Soberana Sans"/>
        <family val="0"/>
      </rPr>
      <t xml:space="preserve">
</t>
    </r>
  </si>
  <si>
    <t>(Número de obras de infraestructura nueva finalizadas adecuadamente / Número de obras de infraestructura nueva contratadas)*100</t>
  </si>
  <si>
    <t>Gestión-Eficacia-Semestral</t>
  </si>
  <si>
    <t>Actividad</t>
  </si>
  <si>
    <t>A 1 Contratación de las obras para la prestación de servicios aeroportuarios, de tránsito aéreo y de almacenamiento y suministro de combustibles de aviación.</t>
  </si>
  <si>
    <r>
      <t>Porcentaje de obras que son contratadas conforme a lo planeado</t>
    </r>
    <r>
      <rPr>
        <i/>
        <sz val="10"/>
        <color indexed="30"/>
        <rFont val="Soberana Sans"/>
        <family val="0"/>
      </rPr>
      <t xml:space="preserve">
</t>
    </r>
  </si>
  <si>
    <t>[(Número de obras de infraestructura nueva contratadas) / (Total de obras de infraestructura nueva planeadas)]*100</t>
  </si>
  <si>
    <t>Gestión-Eficacia-Trimestral</t>
  </si>
  <si>
    <t>PRESUPUESTO</t>
  </si>
  <si>
    <t>Ejercicio</t>
  </si>
  <si>
    <t>Avance %</t>
  </si>
  <si>
    <t>Millones de pesos</t>
  </si>
  <si>
    <t>Anual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</si>
  <si>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</si>
  <si>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</si>
  <si>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</si>
  <si>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con un periodo mayor de tiempo al anual. 
Estos indicadores no registraron información ni justificación, debido a que lo harán de conformidad con la frecuencia de medición con la que programaron sus metas. </t>
  </si>
  <si>
    <r>
      <t xml:space="preserve">Tasa de crecimiento de tránsito de carga nacional e internacional en el AIBJCM
</t>
    </r>
    <r>
      <rPr>
        <sz val="10"/>
        <rFont val="Soberana Sans"/>
        <family val="2"/>
      </rPr>
      <t>Sin Información,Sin Justificación</t>
    </r>
  </si>
  <si>
    <r>
      <t xml:space="preserve">Tasa de crecimiento del tránsito de pasajeros nacionales e internacionales en el AIBJCM
</t>
    </r>
    <r>
      <rPr>
        <sz val="10"/>
        <rFont val="Soberana Sans"/>
        <family val="2"/>
      </rPr>
      <t>Sin Información,Sin Justificación</t>
    </r>
  </si>
  <si>
    <r>
      <t xml:space="preserve">Tasa de crecimiento del tránsito de pasajeros nacionales e internacionales en los aeropuertos de la Red ASA
</t>
    </r>
    <r>
      <rPr>
        <sz val="10"/>
        <rFont val="Soberana Sans"/>
        <family val="2"/>
      </rPr>
      <t>Sin Información,Sin Justificación</t>
    </r>
  </si>
  <si>
    <r>
      <t xml:space="preserve">Tasa de crecimiento de tránsito de carga nacional e internacional en los aeropuertos de la Red ASA
</t>
    </r>
    <r>
      <rPr>
        <sz val="10"/>
        <rFont val="Soberana Sans"/>
        <family val="2"/>
      </rPr>
      <t>Sin Información,Sin Justificación</t>
    </r>
  </si>
  <si>
    <r>
      <t xml:space="preserve">Porcentaje de usuarios satisfechos con la infraestructura de los aeropuertos operados por ASA
</t>
    </r>
    <r>
      <rPr>
        <sz val="10"/>
        <rFont val="Soberana Sans"/>
        <family val="2"/>
      </rPr>
      <t>Sin Información,Sin Justificación</t>
    </r>
  </si>
  <si>
    <r>
      <t xml:space="preserve">Índice de seguridad de los servicios de tránsito aéreo
</t>
    </r>
    <r>
      <rPr>
        <sz val="10"/>
        <rFont val="Soberana Sans"/>
        <family val="2"/>
      </rPr>
      <t>Sin Información,Sin Justificación</t>
    </r>
  </si>
  <si>
    <r>
      <t xml:space="preserve">Porcentaje de quejas de clientes por deficiencias en el servicio de suministro de combustible de aviación
</t>
    </r>
    <r>
      <rPr>
        <sz val="10"/>
        <rFont val="Soberana Sans"/>
        <family val="2"/>
      </rPr>
      <t>Sin Información,Sin Justificación</t>
    </r>
  </si>
  <si>
    <r>
      <t xml:space="preserve">Porcentaje de usuarios satisfechos con la infraestructura del AIBJCM
</t>
    </r>
    <r>
      <rPr>
        <sz val="10"/>
        <rFont val="Soberana Sans"/>
        <family val="2"/>
      </rPr>
      <t>Sin Información,Sin Justificación</t>
    </r>
  </si>
  <si>
    <r>
      <t xml:space="preserve">Porcentaje de obras que se finalizan adecuadamente
</t>
    </r>
    <r>
      <rPr>
        <sz val="10"/>
        <rFont val="Soberana Sans"/>
        <family val="2"/>
      </rPr>
      <t>Sin Información,Sin Justificación</t>
    </r>
  </si>
  <si>
    <r>
      <t xml:space="preserve">Porcentaje de obras que son contratadas conforme a lo planeado
</t>
    </r>
    <r>
      <rPr>
        <sz val="10"/>
        <rFont val="Soberana Sans"/>
        <family val="2"/>
      </rPr>
      <t xml:space="preserve"> Causa : El indicador se integra en conjunto con AICM,  SENEAM y ASA:  AICM: Conforme al Plan anual de obras, se ha dado cumplimiento a las contrataciones llegando al 71.43% de avance.  SENEAM: En virtud de que no se tienen proyectos con clave de cartera autorizada, calendario de ejecución 2022 y que estén vinculados con el programa presupuestario K-005, no se presenta un avance mayor a cero para este componente.   ASA: Las obras de infraestructura nueva se encuentran en procesos administrativos.   Efecto:  AICM: Las obras faltantes de acuerdo al Plan de Obra está programada la conclusión de la contratación para el mes de mayo/2022.  ASA: Contar con la infraestructura necesaria en los aeropuertos para su correcta operación.  Otros Motivos: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</si>
</sst>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8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4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1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6"/>
      <color indexed="9"/>
      <name val="Soberana Sans"/>
      <family val="3"/>
    </font>
    <font>
      <b/>
      <sz val="11"/>
      <color indexed="8"/>
      <name val="Soberana Sans"/>
      <family val="2"/>
    </font>
    <font>
      <sz val="12"/>
      <name val="Soberana Sans"/>
      <family val="2"/>
    </font>
    <font>
      <b/>
      <sz val="28"/>
      <color indexed="8"/>
      <name val="Soberana Sans"/>
      <family val="0"/>
    </font>
    <font>
      <i/>
      <sz val="10"/>
      <color indexed="30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/>
    </border>
    <border>
      <left/>
      <right/>
      <top style="thick">
        <color rgb="FF969696"/>
      </top>
      <bottom/>
    </border>
    <border>
      <left/>
      <right style="thin">
        <color rgb="FF000000"/>
      </right>
      <top style="thick">
        <color rgb="FF969696"/>
      </top>
      <bottom/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D8D8D8"/>
      </bottom>
    </border>
    <border>
      <left/>
      <right style="medium"/>
      <top style="thin">
        <color rgb="FFD8D8D8"/>
      </top>
      <bottom style="medium">
        <color rgb="FFD8D8D8"/>
      </bottom>
    </border>
    <border>
      <left/>
      <right/>
      <top style="medium">
        <color rgb="FFD8D8D8"/>
      </top>
      <bottom style="thin">
        <color rgb="FF000000"/>
      </bottom>
    </border>
    <border>
      <left style="medium"/>
      <right/>
      <top style="thin">
        <color rgb="FFD8D8D8"/>
      </top>
      <bottom style="medium"/>
    </border>
    <border>
      <left/>
      <right/>
      <top style="thin">
        <color rgb="FFD8D8D8"/>
      </top>
      <bottom style="medium"/>
    </border>
    <border>
      <left/>
      <right style="medium"/>
      <top style="thin">
        <color rgb="FFD8D8D8"/>
      </top>
      <bottom style="medium"/>
    </border>
    <border>
      <left style="medium">
        <color rgb="FF000000"/>
      </left>
      <right/>
      <top/>
      <bottom style="medium">
        <color rgb="FFD8D8D8"/>
      </bottom>
    </border>
    <border>
      <left style="medium">
        <color rgb="FF000000"/>
      </left>
      <right/>
      <top style="medium">
        <color rgb="FFD8D8D8"/>
      </top>
      <bottom style="thin">
        <color rgb="FF000000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ck">
        <color rgb="FF333333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 wrapText="1"/>
    </xf>
    <xf numFmtId="0" fontId="22" fillId="33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164" fontId="0" fillId="0" borderId="21" xfId="0" applyNumberFormat="1" applyBorder="1" applyAlignment="1">
      <alignment horizontal="right" vertical="top" wrapText="1"/>
    </xf>
    <xf numFmtId="0" fontId="18" fillId="0" borderId="22" xfId="0" applyFont="1" applyFill="1" applyBorder="1" applyAlignment="1">
      <alignment vertical="top" wrapText="1"/>
    </xf>
    <xf numFmtId="4" fontId="0" fillId="0" borderId="23" xfId="0" applyNumberFormat="1" applyFont="1" applyBorder="1" applyAlignment="1">
      <alignment horizontal="right" vertical="top" wrapText="1"/>
    </xf>
    <xf numFmtId="4" fontId="0" fillId="0" borderId="24" xfId="0" applyNumberFormat="1" applyBorder="1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0" fontId="24" fillId="34" borderId="25" xfId="0" applyFont="1" applyFill="1" applyBorder="1" applyAlignment="1">
      <alignment horizontal="centerContinuous" vertical="center"/>
    </xf>
    <xf numFmtId="0" fontId="25" fillId="34" borderId="26" xfId="0" applyFont="1" applyFill="1" applyBorder="1" applyAlignment="1">
      <alignment horizontal="centerContinuous" vertical="center"/>
    </xf>
    <xf numFmtId="0" fontId="25" fillId="34" borderId="26" xfId="0" applyFont="1" applyFill="1" applyBorder="1" applyAlignment="1">
      <alignment horizontal="centerContinuous" vertical="center" wrapText="1"/>
    </xf>
    <xf numFmtId="0" fontId="18" fillId="34" borderId="27" xfId="0" applyFont="1" applyFill="1" applyBorder="1" applyAlignment="1">
      <alignment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Continuous" vertical="center"/>
    </xf>
    <xf numFmtId="0" fontId="25" fillId="34" borderId="30" xfId="0" applyFont="1" applyFill="1" applyBorder="1" applyAlignment="1">
      <alignment horizontal="centerContinuous" vertical="center"/>
    </xf>
    <xf numFmtId="0" fontId="25" fillId="34" borderId="30" xfId="0" applyFont="1" applyFill="1" applyBorder="1" applyAlignment="1">
      <alignment horizontal="centerContinuous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4" fontId="0" fillId="0" borderId="33" xfId="0" applyNumberFormat="1" applyBorder="1" applyAlignment="1">
      <alignment vertical="top" wrapText="1"/>
    </xf>
    <xf numFmtId="164" fontId="0" fillId="0" borderId="33" xfId="0" applyNumberFormat="1" applyFill="1" applyBorder="1" applyAlignment="1">
      <alignment horizontal="right" vertical="top" wrapText="1"/>
    </xf>
    <xf numFmtId="164" fontId="0" fillId="0" borderId="34" xfId="0" applyNumberFormat="1" applyFont="1" applyFill="1" applyBorder="1" applyAlignment="1">
      <alignment horizontal="right" vertical="top" wrapText="1"/>
    </xf>
    <xf numFmtId="0" fontId="18" fillId="0" borderId="35" xfId="0" applyFont="1" applyBorder="1" applyAlignment="1">
      <alignment horizontal="justify" vertical="top" wrapText="1"/>
    </xf>
    <xf numFmtId="0" fontId="0" fillId="0" borderId="35" xfId="0" applyBorder="1" applyAlignment="1">
      <alignment vertical="top" wrapText="1"/>
    </xf>
    <xf numFmtId="4" fontId="0" fillId="0" borderId="35" xfId="0" applyNumberFormat="1" applyBorder="1" applyAlignment="1">
      <alignment vertical="top" wrapText="1"/>
    </xf>
    <xf numFmtId="0" fontId="26" fillId="35" borderId="0" xfId="0" applyFont="1" applyFill="1" applyAlignment="1">
      <alignment horizontal="center" vertical="center" wrapText="1"/>
    </xf>
    <xf numFmtId="0" fontId="29" fillId="36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18" fillId="0" borderId="22" xfId="0" applyFont="1" applyFill="1" applyBorder="1" applyAlignment="1">
      <alignment horizontal="justify" vertical="top" wrapText="1"/>
    </xf>
    <xf numFmtId="0" fontId="18" fillId="0" borderId="23" xfId="0" applyFont="1" applyFill="1" applyBorder="1" applyAlignment="1">
      <alignment horizontal="justify" vertical="top" wrapText="1"/>
    </xf>
    <xf numFmtId="0" fontId="18" fillId="0" borderId="24" xfId="0" applyFont="1" applyFill="1" applyBorder="1" applyAlignment="1">
      <alignment horizontal="justify" vertical="top" wrapText="1"/>
    </xf>
    <xf numFmtId="0" fontId="18" fillId="0" borderId="36" xfId="0" applyFont="1" applyFill="1" applyBorder="1" applyAlignment="1">
      <alignment horizontal="justify" vertical="top" wrapText="1"/>
    </xf>
    <xf numFmtId="0" fontId="18" fillId="0" borderId="37" xfId="0" applyFont="1" applyFill="1" applyBorder="1" applyAlignment="1">
      <alignment horizontal="justify" vertical="top" wrapText="1"/>
    </xf>
    <xf numFmtId="0" fontId="18" fillId="0" borderId="38" xfId="0" applyFont="1" applyFill="1" applyBorder="1" applyAlignment="1">
      <alignment horizontal="justify" vertical="top" wrapText="1"/>
    </xf>
    <xf numFmtId="0" fontId="0" fillId="0" borderId="20" xfId="0" applyFill="1" applyBorder="1" applyAlignment="1">
      <alignment horizontal="justify" vertical="top" wrapText="1"/>
    </xf>
    <xf numFmtId="0" fontId="18" fillId="0" borderId="39" xfId="0" applyFont="1" applyBorder="1" applyAlignment="1">
      <alignment horizontal="justify" vertical="top" wrapText="1"/>
    </xf>
    <xf numFmtId="0" fontId="18" fillId="0" borderId="33" xfId="0" applyFont="1" applyBorder="1" applyAlignment="1">
      <alignment horizontal="justify" vertical="top" wrapText="1"/>
    </xf>
    <xf numFmtId="0" fontId="18" fillId="0" borderId="40" xfId="0" applyFont="1" applyBorder="1" applyAlignment="1">
      <alignment horizontal="justify" vertical="top" wrapText="1"/>
    </xf>
    <xf numFmtId="0" fontId="18" fillId="0" borderId="35" xfId="0" applyFont="1" applyBorder="1" applyAlignment="1">
      <alignment horizontal="justify" vertical="top" wrapText="1"/>
    </xf>
    <xf numFmtId="0" fontId="18" fillId="0" borderId="41" xfId="0" applyFont="1" applyFill="1" applyBorder="1" applyAlignment="1">
      <alignment horizontal="justify" vertical="top" wrapText="1"/>
    </xf>
    <xf numFmtId="0" fontId="18" fillId="0" borderId="20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0" fillId="0" borderId="23" xfId="0" applyFill="1" applyBorder="1" applyAlignment="1">
      <alignment horizontal="justify" vertical="top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top" wrapText="1"/>
    </xf>
    <xf numFmtId="0" fontId="18" fillId="34" borderId="44" xfId="0" applyFont="1" applyFill="1" applyBorder="1" applyAlignment="1">
      <alignment horizontal="center" vertical="top" wrapText="1"/>
    </xf>
    <xf numFmtId="0" fontId="18" fillId="34" borderId="45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18" fillId="34" borderId="48" xfId="0" applyFont="1" applyFill="1" applyBorder="1" applyAlignment="1">
      <alignment horizontal="justify" vertical="center" wrapText="1"/>
    </xf>
    <xf numFmtId="0" fontId="18" fillId="34" borderId="49" xfId="0" applyFont="1" applyFill="1" applyBorder="1" applyAlignment="1">
      <alignment horizontal="justify" vertical="center" wrapText="1"/>
    </xf>
    <xf numFmtId="0" fontId="18" fillId="34" borderId="50" xfId="0" applyFont="1" applyFill="1" applyBorder="1" applyAlignment="1">
      <alignment horizontal="justify" vertical="center" wrapText="1"/>
    </xf>
    <xf numFmtId="0" fontId="18" fillId="34" borderId="43" xfId="0" applyFont="1" applyFill="1" applyBorder="1" applyAlignment="1">
      <alignment horizontal="justify" vertical="center" wrapText="1"/>
    </xf>
    <xf numFmtId="0" fontId="18" fillId="34" borderId="51" xfId="0" applyFont="1" applyFill="1" applyBorder="1" applyAlignment="1">
      <alignment horizontal="justify" vertical="center" wrapText="1"/>
    </xf>
    <xf numFmtId="0" fontId="18" fillId="34" borderId="0" xfId="0" applyFont="1" applyFill="1" applyBorder="1" applyAlignment="1">
      <alignment horizontal="justify" vertical="center" wrapText="1"/>
    </xf>
    <xf numFmtId="0" fontId="18" fillId="34" borderId="44" xfId="0" applyFont="1" applyFill="1" applyBorder="1" applyAlignment="1">
      <alignment horizontal="justify" vertical="center" wrapText="1"/>
    </xf>
    <xf numFmtId="0" fontId="18" fillId="34" borderId="52" xfId="0" applyFont="1" applyFill="1" applyBorder="1" applyAlignment="1">
      <alignment horizontal="justify" vertical="center" wrapText="1"/>
    </xf>
    <xf numFmtId="0" fontId="18" fillId="34" borderId="53" xfId="0" applyFont="1" applyFill="1" applyBorder="1" applyAlignment="1">
      <alignment horizontal="justify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 wrapText="1"/>
    </xf>
    <xf numFmtId="0" fontId="18" fillId="34" borderId="55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18" fillId="34" borderId="57" xfId="0" applyFont="1" applyFill="1" applyBorder="1" applyAlignment="1">
      <alignment horizontal="center" vertical="center" wrapText="1"/>
    </xf>
    <xf numFmtId="0" fontId="18" fillId="34" borderId="58" xfId="0" applyFont="1" applyFill="1" applyBorder="1" applyAlignment="1">
      <alignment horizontal="center" vertical="center" wrapText="1"/>
    </xf>
    <xf numFmtId="0" fontId="18" fillId="34" borderId="5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60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84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5.75390625" defaultRowHeight="12.75"/>
  <cols>
    <col min="1" max="1" width="4.00390625" style="1" customWidth="1"/>
    <col min="2" max="16384" width="5.75390625" style="1" customWidth="1"/>
  </cols>
  <sheetData>
    <row r="1" spans="2:17" s="2" customFormat="1" ht="48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48" t="s">
        <v>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2:30" ht="13.5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2:30" ht="13.5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2:30" ht="13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2:30" ht="13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2:30" ht="13.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0" ht="13.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2:30" ht="13.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2:30" ht="13.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2:30" ht="13.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2:30" ht="13.5" customHeight="1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2:30" ht="13.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2:30" ht="13.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2:30" ht="13.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ht="13.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0" ht="13.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2:30" ht="13.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2:30" ht="13.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2:30" ht="13.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2:30" ht="13.5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2:30" ht="13.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2:30" ht="13.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2:30" ht="13.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2:30" ht="13.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49" t="s">
        <v>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4:28" ht="13.5" customHeight="1">
      <c r="D50" s="50" t="s">
        <v>4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4:28" ht="13.5" customHeight="1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4:28" ht="13.5" customHeight="1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4:28" ht="13.5" customHeight="1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4:28" ht="13.5" customHeight="1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spans="4:28" ht="13.5" customHeight="1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4:28" ht="13.5" customHeight="1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4:28" ht="13.5" customHeight="1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4:28" ht="13.5" customHeight="1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4:28" ht="13.5" customHeight="1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4:28" ht="13.5" customHeight="1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4:28" ht="13.5" customHeight="1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4:28" ht="13.5" customHeight="1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spans="4:28" ht="13.5" customHeight="1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4:28" ht="13.5" customHeight="1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4:28" ht="13.5" customHeight="1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4:28" ht="13.5" customHeight="1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</row>
    <row r="67" spans="4:28" ht="13.5" customHeight="1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</row>
    <row r="68" spans="4:28" ht="13.5" customHeight="1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</row>
    <row r="69" spans="4:28" ht="13.5" customHeight="1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</row>
    <row r="70" spans="4:28" ht="13.5" customHeight="1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</row>
    <row r="71" spans="4:28" ht="13.5" customHeight="1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</row>
    <row r="72" spans="4:28" ht="13.5" customHeight="1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</row>
    <row r="73" spans="4:28" ht="13.5" customHeight="1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</row>
    <row r="74" spans="4:28" ht="13.5" customHeight="1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</row>
    <row r="75" spans="4:28" ht="13.5" customHeight="1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</row>
    <row r="76" spans="4:28" ht="13.5" customHeight="1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</row>
    <row r="77" spans="4:28" ht="13.5" customHeight="1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  <row r="78" spans="4:28" ht="13.5" customHeight="1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</row>
    <row r="79" spans="4:28" ht="13.5" customHeight="1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</row>
    <row r="80" spans="4:28" ht="13.5" customHeight="1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</row>
    <row r="81" spans="4:28" ht="13.5" customHeight="1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</row>
    <row r="82" spans="4:28" ht="13.5" customHeight="1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</row>
    <row r="83" spans="4:28" ht="13.5" customHeight="1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</row>
    <row r="84" spans="4:28" ht="13.5" customHeight="1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</row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4">
    <mergeCell ref="B1:P1"/>
    <mergeCell ref="B11:AD34"/>
    <mergeCell ref="D49:AB49"/>
    <mergeCell ref="D50:AB8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74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37"/>
  <sheetViews>
    <sheetView tabSelected="1" view="pageBreakPreview" zoomScale="80" zoomScaleNormal="80" zoomScaleSheetLayoutView="8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3.25390625" style="1" customWidth="1"/>
    <col min="17" max="17" width="13.875" style="1" customWidth="1"/>
    <col min="18" max="18" width="10.25390625" style="1" customWidth="1"/>
    <col min="19" max="19" width="14.875" style="1" customWidth="1"/>
    <col min="20" max="20" width="12.25390625" style="1" customWidth="1"/>
    <col min="21" max="21" width="11.875" style="1" customWidth="1"/>
    <col min="22" max="22" width="13.125" style="1" customWidth="1"/>
    <col min="23" max="23" width="12.25390625" style="1" customWidth="1"/>
    <col min="24" max="24" width="9.75390625" style="1" customWidth="1"/>
    <col min="25" max="25" width="10.00390625" style="1" customWidth="1"/>
    <col min="26" max="26" width="11.00390625" style="1" customWidth="1"/>
    <col min="27" max="29" width="11.375" style="1" customWidth="1"/>
    <col min="30" max="30" width="17.625" style="1" customWidth="1"/>
    <col min="31" max="16384" width="11.375" style="1" customWidth="1"/>
  </cols>
  <sheetData>
    <row r="1" spans="2:13" s="2" customFormat="1" ht="48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3" t="s">
        <v>1</v>
      </c>
    </row>
    <row r="2" ht="13.5" customHeight="1" thickBot="1"/>
    <row r="3" spans="2:21" ht="13.5" customHeight="1" thickBot="1" thickTop="1">
      <c r="B3" s="4" t="s">
        <v>5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2:21" ht="51.75" customHeight="1" thickTop="1">
      <c r="B4" s="8" t="s">
        <v>6</v>
      </c>
      <c r="C4" s="9" t="s">
        <v>7</v>
      </c>
      <c r="D4" s="90" t="s">
        <v>8</v>
      </c>
      <c r="E4" s="90"/>
      <c r="F4" s="90"/>
      <c r="G4" s="90"/>
      <c r="H4" s="90"/>
      <c r="I4" s="10"/>
      <c r="J4" s="11" t="s">
        <v>9</v>
      </c>
      <c r="K4" s="12" t="s">
        <v>10</v>
      </c>
      <c r="L4" s="91" t="s">
        <v>11</v>
      </c>
      <c r="M4" s="91"/>
      <c r="N4" s="91"/>
      <c r="O4" s="91"/>
      <c r="P4" s="11" t="s">
        <v>12</v>
      </c>
      <c r="Q4" s="91" t="s">
        <v>13</v>
      </c>
      <c r="R4" s="91"/>
      <c r="S4" s="11" t="s">
        <v>14</v>
      </c>
      <c r="T4" s="91" t="s">
        <v>15</v>
      </c>
      <c r="U4" s="92"/>
    </row>
    <row r="5" spans="2:21" ht="15.75" customHeight="1">
      <c r="B5" s="93" t="s">
        <v>16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ht="37.5" customHeight="1" thickBot="1">
      <c r="B6" s="13" t="s">
        <v>17</v>
      </c>
      <c r="C6" s="72" t="s">
        <v>18</v>
      </c>
      <c r="D6" s="72"/>
      <c r="E6" s="72"/>
      <c r="F6" s="72"/>
      <c r="G6" s="72"/>
      <c r="H6" s="14"/>
      <c r="I6" s="14"/>
      <c r="J6" s="14" t="s">
        <v>19</v>
      </c>
      <c r="K6" s="72" t="s">
        <v>20</v>
      </c>
      <c r="L6" s="72"/>
      <c r="M6" s="72"/>
      <c r="N6" s="15"/>
      <c r="O6" s="16" t="s">
        <v>21</v>
      </c>
      <c r="P6" s="72" t="s">
        <v>22</v>
      </c>
      <c r="Q6" s="72"/>
      <c r="R6" s="17"/>
      <c r="S6" s="16" t="s">
        <v>23</v>
      </c>
      <c r="T6" s="72" t="s">
        <v>24</v>
      </c>
      <c r="U6" s="73"/>
    </row>
    <row r="7" spans="2:21" ht="14.25" customHeight="1" thickBot="1" thickTop="1">
      <c r="B7" s="4" t="s">
        <v>25</v>
      </c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2:21" ht="16.5" customHeight="1" thickTop="1">
      <c r="B8" s="74" t="s">
        <v>26</v>
      </c>
      <c r="C8" s="77" t="s">
        <v>27</v>
      </c>
      <c r="D8" s="77"/>
      <c r="E8" s="77"/>
      <c r="F8" s="77"/>
      <c r="G8" s="77"/>
      <c r="H8" s="78"/>
      <c r="I8" s="83" t="s">
        <v>28</v>
      </c>
      <c r="J8" s="84"/>
      <c r="K8" s="84"/>
      <c r="L8" s="84"/>
      <c r="M8" s="84"/>
      <c r="N8" s="84"/>
      <c r="O8" s="84"/>
      <c r="P8" s="84"/>
      <c r="Q8" s="84"/>
      <c r="R8" s="84"/>
      <c r="S8" s="85"/>
      <c r="T8" s="86" t="s">
        <v>29</v>
      </c>
      <c r="U8" s="87"/>
    </row>
    <row r="9" spans="2:21" ht="19.5" customHeight="1">
      <c r="B9" s="75"/>
      <c r="C9" s="79"/>
      <c r="D9" s="79"/>
      <c r="E9" s="79"/>
      <c r="F9" s="79"/>
      <c r="G9" s="79"/>
      <c r="H9" s="80"/>
      <c r="I9" s="88" t="s">
        <v>30</v>
      </c>
      <c r="J9" s="66"/>
      <c r="K9" s="66"/>
      <c r="L9" s="66" t="s">
        <v>31</v>
      </c>
      <c r="M9" s="66"/>
      <c r="N9" s="66"/>
      <c r="O9" s="66"/>
      <c r="P9" s="66" t="s">
        <v>32</v>
      </c>
      <c r="Q9" s="66" t="s">
        <v>33</v>
      </c>
      <c r="R9" s="68" t="s">
        <v>34</v>
      </c>
      <c r="S9" s="69"/>
      <c r="T9" s="66" t="s">
        <v>35</v>
      </c>
      <c r="U9" s="70" t="s">
        <v>36</v>
      </c>
    </row>
    <row r="10" spans="2:21" ht="26.25" customHeight="1" thickBot="1">
      <c r="B10" s="76"/>
      <c r="C10" s="81"/>
      <c r="D10" s="81"/>
      <c r="E10" s="81"/>
      <c r="F10" s="81"/>
      <c r="G10" s="81"/>
      <c r="H10" s="82"/>
      <c r="I10" s="89"/>
      <c r="J10" s="67"/>
      <c r="K10" s="67"/>
      <c r="L10" s="67"/>
      <c r="M10" s="67"/>
      <c r="N10" s="67"/>
      <c r="O10" s="67"/>
      <c r="P10" s="67"/>
      <c r="Q10" s="67"/>
      <c r="R10" s="19" t="s">
        <v>37</v>
      </c>
      <c r="S10" s="20" t="s">
        <v>38</v>
      </c>
      <c r="T10" s="67"/>
      <c r="U10" s="71"/>
    </row>
    <row r="11" spans="1:21" ht="75" customHeight="1" thickTop="1">
      <c r="A11" s="21"/>
      <c r="B11" s="22" t="s">
        <v>39</v>
      </c>
      <c r="C11" s="57" t="s">
        <v>40</v>
      </c>
      <c r="D11" s="57"/>
      <c r="E11" s="57"/>
      <c r="F11" s="57"/>
      <c r="G11" s="57"/>
      <c r="H11" s="57"/>
      <c r="I11" s="57" t="s">
        <v>41</v>
      </c>
      <c r="J11" s="57"/>
      <c r="K11" s="57"/>
      <c r="L11" s="57" t="s">
        <v>42</v>
      </c>
      <c r="M11" s="57"/>
      <c r="N11" s="57"/>
      <c r="O11" s="57"/>
      <c r="P11" s="23" t="s">
        <v>43</v>
      </c>
      <c r="Q11" s="23" t="s">
        <v>44</v>
      </c>
      <c r="R11" s="23" t="s">
        <v>45</v>
      </c>
      <c r="S11" s="23">
        <v>7.75</v>
      </c>
      <c r="T11" s="23" t="s">
        <v>45</v>
      </c>
      <c r="U11" s="24" t="str">
        <f aca="true" t="shared" si="0" ref="U11:U20">"N/A"</f>
        <v>N/A</v>
      </c>
    </row>
    <row r="12" spans="1:21" ht="75" customHeight="1">
      <c r="A12" s="21"/>
      <c r="B12" s="25" t="s">
        <v>46</v>
      </c>
      <c r="C12" s="65" t="s">
        <v>46</v>
      </c>
      <c r="D12" s="65"/>
      <c r="E12" s="65"/>
      <c r="F12" s="65"/>
      <c r="G12" s="65"/>
      <c r="H12" s="65"/>
      <c r="I12" s="65" t="s">
        <v>47</v>
      </c>
      <c r="J12" s="65"/>
      <c r="K12" s="65"/>
      <c r="L12" s="65" t="s">
        <v>48</v>
      </c>
      <c r="M12" s="65"/>
      <c r="N12" s="65"/>
      <c r="O12" s="65"/>
      <c r="P12" s="26" t="s">
        <v>43</v>
      </c>
      <c r="Q12" s="26" t="s">
        <v>44</v>
      </c>
      <c r="R12" s="26" t="s">
        <v>45</v>
      </c>
      <c r="S12" s="26">
        <v>7.93</v>
      </c>
      <c r="T12" s="26" t="s">
        <v>45</v>
      </c>
      <c r="U12" s="27" t="str">
        <f t="shared" si="0"/>
        <v>N/A</v>
      </c>
    </row>
    <row r="13" spans="1:21" ht="75" customHeight="1">
      <c r="A13" s="21"/>
      <c r="B13" s="25" t="s">
        <v>46</v>
      </c>
      <c r="C13" s="65" t="s">
        <v>46</v>
      </c>
      <c r="D13" s="65"/>
      <c r="E13" s="65"/>
      <c r="F13" s="65"/>
      <c r="G13" s="65"/>
      <c r="H13" s="65"/>
      <c r="I13" s="65" t="s">
        <v>49</v>
      </c>
      <c r="J13" s="65"/>
      <c r="K13" s="65"/>
      <c r="L13" s="65" t="s">
        <v>50</v>
      </c>
      <c r="M13" s="65"/>
      <c r="N13" s="65"/>
      <c r="O13" s="65"/>
      <c r="P13" s="26" t="s">
        <v>43</v>
      </c>
      <c r="Q13" s="26" t="s">
        <v>44</v>
      </c>
      <c r="R13" s="26" t="s">
        <v>45</v>
      </c>
      <c r="S13" s="26">
        <v>8</v>
      </c>
      <c r="T13" s="26" t="s">
        <v>45</v>
      </c>
      <c r="U13" s="27" t="str">
        <f t="shared" si="0"/>
        <v>N/A</v>
      </c>
    </row>
    <row r="14" spans="1:21" ht="75" customHeight="1" thickBot="1">
      <c r="A14" s="21"/>
      <c r="B14" s="25" t="s">
        <v>46</v>
      </c>
      <c r="C14" s="65" t="s">
        <v>46</v>
      </c>
      <c r="D14" s="65"/>
      <c r="E14" s="65"/>
      <c r="F14" s="65"/>
      <c r="G14" s="65"/>
      <c r="H14" s="65"/>
      <c r="I14" s="65" t="s">
        <v>51</v>
      </c>
      <c r="J14" s="65"/>
      <c r="K14" s="65"/>
      <c r="L14" s="65" t="s">
        <v>52</v>
      </c>
      <c r="M14" s="65"/>
      <c r="N14" s="65"/>
      <c r="O14" s="65"/>
      <c r="P14" s="26" t="s">
        <v>43</v>
      </c>
      <c r="Q14" s="26" t="s">
        <v>44</v>
      </c>
      <c r="R14" s="26" t="s">
        <v>45</v>
      </c>
      <c r="S14" s="26">
        <v>4.01</v>
      </c>
      <c r="T14" s="26" t="s">
        <v>45</v>
      </c>
      <c r="U14" s="27" t="str">
        <f t="shared" si="0"/>
        <v>N/A</v>
      </c>
    </row>
    <row r="15" spans="1:21" ht="75" customHeight="1" thickTop="1">
      <c r="A15" s="21"/>
      <c r="B15" s="22" t="s">
        <v>53</v>
      </c>
      <c r="C15" s="57" t="s">
        <v>54</v>
      </c>
      <c r="D15" s="57"/>
      <c r="E15" s="57"/>
      <c r="F15" s="57"/>
      <c r="G15" s="57"/>
      <c r="H15" s="57"/>
      <c r="I15" s="57" t="s">
        <v>55</v>
      </c>
      <c r="J15" s="57"/>
      <c r="K15" s="57"/>
      <c r="L15" s="57" t="s">
        <v>56</v>
      </c>
      <c r="M15" s="57"/>
      <c r="N15" s="57"/>
      <c r="O15" s="57"/>
      <c r="P15" s="23" t="s">
        <v>57</v>
      </c>
      <c r="Q15" s="23" t="s">
        <v>58</v>
      </c>
      <c r="R15" s="23" t="s">
        <v>45</v>
      </c>
      <c r="S15" s="23">
        <v>85</v>
      </c>
      <c r="T15" s="23" t="s">
        <v>45</v>
      </c>
      <c r="U15" s="24" t="str">
        <f t="shared" si="0"/>
        <v>N/A</v>
      </c>
    </row>
    <row r="16" spans="1:21" ht="75" customHeight="1">
      <c r="A16" s="21"/>
      <c r="B16" s="25" t="s">
        <v>46</v>
      </c>
      <c r="C16" s="65" t="s">
        <v>46</v>
      </c>
      <c r="D16" s="65"/>
      <c r="E16" s="65"/>
      <c r="F16" s="65"/>
      <c r="G16" s="65"/>
      <c r="H16" s="65"/>
      <c r="I16" s="65" t="s">
        <v>59</v>
      </c>
      <c r="J16" s="65"/>
      <c r="K16" s="65"/>
      <c r="L16" s="65" t="s">
        <v>60</v>
      </c>
      <c r="M16" s="65"/>
      <c r="N16" s="65"/>
      <c r="O16" s="65"/>
      <c r="P16" s="26" t="s">
        <v>61</v>
      </c>
      <c r="Q16" s="26" t="s">
        <v>62</v>
      </c>
      <c r="R16" s="26" t="s">
        <v>45</v>
      </c>
      <c r="S16" s="26">
        <v>0</v>
      </c>
      <c r="T16" s="26" t="s">
        <v>45</v>
      </c>
      <c r="U16" s="27" t="str">
        <f t="shared" si="0"/>
        <v>N/A</v>
      </c>
    </row>
    <row r="17" spans="1:21" ht="75" customHeight="1">
      <c r="A17" s="21"/>
      <c r="B17" s="25" t="s">
        <v>46</v>
      </c>
      <c r="C17" s="65" t="s">
        <v>46</v>
      </c>
      <c r="D17" s="65"/>
      <c r="E17" s="65"/>
      <c r="F17" s="65"/>
      <c r="G17" s="65"/>
      <c r="H17" s="65"/>
      <c r="I17" s="65" t="s">
        <v>63</v>
      </c>
      <c r="J17" s="65"/>
      <c r="K17" s="65"/>
      <c r="L17" s="65" t="s">
        <v>64</v>
      </c>
      <c r="M17" s="65"/>
      <c r="N17" s="65"/>
      <c r="O17" s="65"/>
      <c r="P17" s="26" t="s">
        <v>43</v>
      </c>
      <c r="Q17" s="26" t="s">
        <v>44</v>
      </c>
      <c r="R17" s="26" t="s">
        <v>45</v>
      </c>
      <c r="S17" s="26">
        <v>0.35</v>
      </c>
      <c r="T17" s="26" t="s">
        <v>45</v>
      </c>
      <c r="U17" s="27" t="str">
        <f t="shared" si="0"/>
        <v>N/A</v>
      </c>
    </row>
    <row r="18" spans="1:21" ht="75" customHeight="1" thickBot="1">
      <c r="A18" s="21"/>
      <c r="B18" s="25" t="s">
        <v>46</v>
      </c>
      <c r="C18" s="65" t="s">
        <v>46</v>
      </c>
      <c r="D18" s="65"/>
      <c r="E18" s="65"/>
      <c r="F18" s="65"/>
      <c r="G18" s="65"/>
      <c r="H18" s="65"/>
      <c r="I18" s="65" t="s">
        <v>65</v>
      </c>
      <c r="J18" s="65"/>
      <c r="K18" s="65"/>
      <c r="L18" s="65" t="s">
        <v>66</v>
      </c>
      <c r="M18" s="65"/>
      <c r="N18" s="65"/>
      <c r="O18" s="65"/>
      <c r="P18" s="26" t="s">
        <v>57</v>
      </c>
      <c r="Q18" s="26" t="s">
        <v>58</v>
      </c>
      <c r="R18" s="26" t="s">
        <v>45</v>
      </c>
      <c r="S18" s="26">
        <v>75</v>
      </c>
      <c r="T18" s="26" t="s">
        <v>45</v>
      </c>
      <c r="U18" s="27" t="str">
        <f t="shared" si="0"/>
        <v>N/A</v>
      </c>
    </row>
    <row r="19" spans="1:21" ht="75" customHeight="1" thickBot="1" thickTop="1">
      <c r="A19" s="21"/>
      <c r="B19" s="22" t="s">
        <v>67</v>
      </c>
      <c r="C19" s="57" t="s">
        <v>68</v>
      </c>
      <c r="D19" s="57"/>
      <c r="E19" s="57"/>
      <c r="F19" s="57"/>
      <c r="G19" s="57"/>
      <c r="H19" s="57"/>
      <c r="I19" s="57" t="s">
        <v>69</v>
      </c>
      <c r="J19" s="57"/>
      <c r="K19" s="57"/>
      <c r="L19" s="57" t="s">
        <v>70</v>
      </c>
      <c r="M19" s="57"/>
      <c r="N19" s="57"/>
      <c r="O19" s="57"/>
      <c r="P19" s="23" t="s">
        <v>57</v>
      </c>
      <c r="Q19" s="23" t="s">
        <v>71</v>
      </c>
      <c r="R19" s="23" t="s">
        <v>45</v>
      </c>
      <c r="S19" s="23">
        <v>100</v>
      </c>
      <c r="T19" s="23" t="s">
        <v>45</v>
      </c>
      <c r="U19" s="24" t="str">
        <f t="shared" si="0"/>
        <v>N/A</v>
      </c>
    </row>
    <row r="20" spans="1:21" ht="75" customHeight="1" thickBot="1" thickTop="1">
      <c r="A20" s="21"/>
      <c r="B20" s="22" t="s">
        <v>72</v>
      </c>
      <c r="C20" s="57" t="s">
        <v>73</v>
      </c>
      <c r="D20" s="57"/>
      <c r="E20" s="57"/>
      <c r="F20" s="57"/>
      <c r="G20" s="57"/>
      <c r="H20" s="57"/>
      <c r="I20" s="57" t="s">
        <v>74</v>
      </c>
      <c r="J20" s="57"/>
      <c r="K20" s="57"/>
      <c r="L20" s="57" t="s">
        <v>75</v>
      </c>
      <c r="M20" s="57"/>
      <c r="N20" s="57"/>
      <c r="O20" s="57"/>
      <c r="P20" s="23" t="s">
        <v>57</v>
      </c>
      <c r="Q20" s="23" t="s">
        <v>76</v>
      </c>
      <c r="R20" s="23" t="s">
        <v>45</v>
      </c>
      <c r="S20" s="23">
        <v>100</v>
      </c>
      <c r="T20" s="23">
        <v>22.73</v>
      </c>
      <c r="U20" s="24" t="str">
        <f t="shared" si="0"/>
        <v>N/A</v>
      </c>
    </row>
    <row r="21" spans="2:22" ht="14.25" customHeight="1" thickBot="1" thickTop="1">
      <c r="B21" s="4" t="s">
        <v>77</v>
      </c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28"/>
    </row>
    <row r="22" spans="2:21" ht="26.25" customHeight="1" thickTop="1">
      <c r="B22" s="29"/>
      <c r="C22" s="30"/>
      <c r="D22" s="30"/>
      <c r="E22" s="30"/>
      <c r="F22" s="30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 t="s">
        <v>34</v>
      </c>
      <c r="T22" s="33" t="s">
        <v>78</v>
      </c>
      <c r="U22" s="18" t="s">
        <v>79</v>
      </c>
    </row>
    <row r="23" spans="2:21" ht="26.25" customHeight="1" thickBot="1">
      <c r="B23" s="34"/>
      <c r="C23" s="35"/>
      <c r="D23" s="35"/>
      <c r="E23" s="35"/>
      <c r="F23" s="35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 t="s">
        <v>80</v>
      </c>
      <c r="T23" s="38" t="s">
        <v>80</v>
      </c>
      <c r="U23" s="38" t="s">
        <v>81</v>
      </c>
    </row>
    <row r="24" spans="2:21" ht="13.5" customHeight="1" thickBot="1">
      <c r="B24" s="58" t="s">
        <v>82</v>
      </c>
      <c r="C24" s="59"/>
      <c r="D24" s="59"/>
      <c r="E24" s="39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2" t="str">
        <f>"N/D"</f>
        <v>N/D</v>
      </c>
      <c r="T24" s="42" t="str">
        <f>"N/D"</f>
        <v>N/D</v>
      </c>
      <c r="U24" s="43" t="str">
        <f>+IF(ISERR(T24/S24*100),"N/A",ROUND(T24/S24*100,1))</f>
        <v>N/A</v>
      </c>
    </row>
    <row r="25" spans="2:21" ht="13.5" customHeight="1" thickBot="1">
      <c r="B25" s="60" t="s">
        <v>83</v>
      </c>
      <c r="C25" s="61"/>
      <c r="D25" s="61"/>
      <c r="E25" s="44"/>
      <c r="F25" s="44"/>
      <c r="G25" s="44"/>
      <c r="H25" s="45"/>
      <c r="I25" s="45"/>
      <c r="J25" s="45"/>
      <c r="K25" s="45"/>
      <c r="L25" s="45"/>
      <c r="M25" s="45"/>
      <c r="N25" s="45"/>
      <c r="O25" s="45"/>
      <c r="P25" s="46"/>
      <c r="Q25" s="46"/>
      <c r="R25" s="46"/>
      <c r="S25" s="42" t="str">
        <f>"N/D"</f>
        <v>N/D</v>
      </c>
      <c r="T25" s="42" t="str">
        <f>"N/D"</f>
        <v>N/D</v>
      </c>
      <c r="U25" s="43" t="str">
        <f>+IF(ISERR(T25/S25*100),"N/A",ROUND(T25/S25*100,1))</f>
        <v>N/A</v>
      </c>
    </row>
    <row r="26" spans="2:21" ht="14.25" customHeight="1" thickBot="1" thickTop="1">
      <c r="B26" s="4" t="s">
        <v>84</v>
      </c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2:21" ht="44.25" customHeight="1" thickTop="1">
      <c r="B27" s="62" t="s">
        <v>85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</row>
    <row r="28" spans="2:21" ht="34.5" customHeight="1">
      <c r="B28" s="51" t="s">
        <v>86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</row>
    <row r="29" spans="2:21" ht="34.5" customHeight="1">
      <c r="B29" s="51" t="s">
        <v>87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</row>
    <row r="30" spans="2:21" ht="34.5" customHeight="1">
      <c r="B30" s="51" t="s">
        <v>88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</row>
    <row r="31" spans="2:21" ht="34.5" customHeight="1">
      <c r="B31" s="51" t="s">
        <v>89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/>
    </row>
    <row r="32" spans="2:21" ht="34.5" customHeight="1">
      <c r="B32" s="51" t="s">
        <v>90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</row>
    <row r="33" spans="2:21" ht="34.5" customHeight="1">
      <c r="B33" s="51" t="s">
        <v>91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3"/>
    </row>
    <row r="34" spans="2:21" ht="34.5" customHeight="1">
      <c r="B34" s="51" t="s">
        <v>92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3"/>
    </row>
    <row r="35" spans="2:21" ht="34.5" customHeight="1">
      <c r="B35" s="51" t="s">
        <v>93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</row>
    <row r="36" spans="2:21" ht="34.5" customHeight="1">
      <c r="B36" s="51" t="s">
        <v>94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3"/>
    </row>
    <row r="37" spans="2:21" ht="66" customHeight="1" thickBot="1">
      <c r="B37" s="54" t="s">
        <v>95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6"/>
    </row>
  </sheetData>
  <sheetProtection/>
  <mergeCells count="64">
    <mergeCell ref="B5:U5"/>
    <mergeCell ref="B1:L1"/>
    <mergeCell ref="D4:H4"/>
    <mergeCell ref="L4:O4"/>
    <mergeCell ref="Q4:R4"/>
    <mergeCell ref="T4:U4"/>
    <mergeCell ref="P6:Q6"/>
    <mergeCell ref="T6:U6"/>
    <mergeCell ref="B8:B10"/>
    <mergeCell ref="C8:H10"/>
    <mergeCell ref="I8:S8"/>
    <mergeCell ref="T8:U8"/>
    <mergeCell ref="I9:K10"/>
    <mergeCell ref="L9:O10"/>
    <mergeCell ref="C11:H11"/>
    <mergeCell ref="I11:K11"/>
    <mergeCell ref="L11:O11"/>
    <mergeCell ref="C6:G6"/>
    <mergeCell ref="K6:M6"/>
    <mergeCell ref="P9:P10"/>
    <mergeCell ref="Q9:Q10"/>
    <mergeCell ref="R9:S9"/>
    <mergeCell ref="T9:T10"/>
    <mergeCell ref="U9:U10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B27:U2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B24:D24"/>
    <mergeCell ref="B25:D25"/>
    <mergeCell ref="B34:U34"/>
    <mergeCell ref="B35:U35"/>
    <mergeCell ref="B36:U36"/>
    <mergeCell ref="B37:U37"/>
    <mergeCell ref="B28:U28"/>
    <mergeCell ref="B29:U29"/>
    <mergeCell ref="B30:U30"/>
    <mergeCell ref="B31:U31"/>
    <mergeCell ref="B32:U32"/>
    <mergeCell ref="B33:U33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64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123</cp:lastModifiedBy>
  <cp:lastPrinted>2009-03-26T01:46:20Z</cp:lastPrinted>
  <dcterms:created xsi:type="dcterms:W3CDTF">2009-03-25T01:44:41Z</dcterms:created>
  <dcterms:modified xsi:type="dcterms:W3CDTF">2022-04-26T23:48:50Z</dcterms:modified>
  <cp:category/>
  <cp:version/>
  <cp:contentType/>
  <cp:contentStatus/>
</cp:coreProperties>
</file>