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aaguilarm\Desktop\RESPALDO-2024\EJERCICIOS-RESPALDO 3\EJERCICIO -2024\COCODI\4ta-SEPTIEMBRE-2024\SEPTIEBRE-COCODI\"/>
    </mc:Choice>
  </mc:AlternateContent>
  <bookViews>
    <workbookView xWindow="0" yWindow="0" windowWidth="23040" windowHeight="8616" activeTab="1"/>
  </bookViews>
  <sheets>
    <sheet name="Portada" sheetId="1" r:id="rId1"/>
    <sheet name="9 K005" sheetId="2" r:id="rId2"/>
  </sheets>
  <definedNames>
    <definedName name="_xlnm.Print_Area" localSheetId="1">'9 K005'!$A$8:$U$20</definedName>
    <definedName name="_xlnm.Print_Area" localSheetId="0">Portada!$B$1:$AD$86</definedName>
    <definedName name="_xlnm.Print_Titles" localSheetId="1">'9 K005'!$1:$4</definedName>
    <definedName name="_xlnm.Print_Titles" localSheetId="0">Portada!$1:$4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25" i="2" l="1"/>
  <c r="U25" i="2" s="1"/>
  <c r="S25" i="2"/>
  <c r="R25" i="2"/>
  <c r="T24" i="2"/>
  <c r="S24" i="2"/>
  <c r="U24" i="2" s="1"/>
  <c r="R24" i="2"/>
  <c r="U20" i="2"/>
  <c r="U19" i="2"/>
  <c r="U18" i="2"/>
  <c r="U17" i="2"/>
  <c r="U16" i="2"/>
  <c r="U15" i="2"/>
  <c r="U14" i="2"/>
  <c r="U13" i="2"/>
  <c r="U12" i="2"/>
  <c r="U11" i="2"/>
</calcChain>
</file>

<file path=xl/sharedStrings.xml><?xml version="1.0" encoding="utf-8"?>
<sst xmlns="http://schemas.openxmlformats.org/spreadsheetml/2006/main" count="143" uniqueCount="101">
  <si>
    <t>Informes sobre la Situación Económica,
las Finanzas Públicas y la Deuda Pública</t>
  </si>
  <si>
    <t xml:space="preserve">    Tercer Trimestre 2024</t>
  </si>
  <si>
    <t>Ramo 09
Infraestructura, Comunicaciones y Transportes</t>
  </si>
  <si>
    <t>Programas presupuestarios cuya MIR se incluye en el reporte</t>
  </si>
  <si>
    <t xml:space="preserve">K-005 Proyectos de construcción de aeropuertos
</t>
  </si>
  <si>
    <t xml:space="preserve">      Tercer Trimestre 2024</t>
  </si>
  <si>
    <t>DATOS DEL PROGRAMA</t>
  </si>
  <si>
    <t>Programa presupuestario</t>
  </si>
  <si>
    <t>K005</t>
  </si>
  <si>
    <t>Proyectos de construcción de aeropuertos</t>
  </si>
  <si>
    <t>Ramo</t>
  </si>
  <si>
    <t>9</t>
  </si>
  <si>
    <t>Infraestructura, Comunicaciones y Transportes</t>
  </si>
  <si>
    <t>Unidad responsable</t>
  </si>
  <si>
    <t>JZL-Aeropuertos y Servicios Auxiliares</t>
  </si>
  <si>
    <t>Enfoques transversales</t>
  </si>
  <si>
    <t>Sin Información</t>
  </si>
  <si>
    <t>Clasificación Funcional</t>
  </si>
  <si>
    <t>Finalidad</t>
  </si>
  <si>
    <t>3 - Desarrollo Económico</t>
  </si>
  <si>
    <t>Función</t>
  </si>
  <si>
    <t>5 - Transporte</t>
  </si>
  <si>
    <t>Subfunción</t>
  </si>
  <si>
    <t>4 - Transporte Aéreo</t>
  </si>
  <si>
    <t>Actividad Institucional</t>
  </si>
  <si>
    <t>5 - Aeropuertos eficientes y competitivos</t>
  </si>
  <si>
    <t>RESULTADOS</t>
  </si>
  <si>
    <t>NIVEL</t>
  </si>
  <si>
    <t>OBJETIVOS</t>
  </si>
  <si>
    <t>INDICADORES</t>
  </si>
  <si>
    <t>AVANCE</t>
  </si>
  <si>
    <t>Denominación</t>
  </si>
  <si>
    <t>Método de cálculo</t>
  </si>
  <si>
    <t>Unidad de medida</t>
  </si>
  <si>
    <t>Tipo-Dimensión-Frecuencia</t>
  </si>
  <si>
    <t>Meta Programada</t>
  </si>
  <si>
    <t>Realizado al periodo</t>
  </si>
  <si>
    <t>Avance % al periodo</t>
  </si>
  <si>
    <t>Anual</t>
  </si>
  <si>
    <t>al periodo</t>
  </si>
  <si>
    <t>Fin</t>
  </si>
  <si>
    <t>Contribuir a incrementar la competitividad de México en  materia de aviación mediante el desarrollo de  infraestructura</t>
  </si>
  <si>
    <r>
      <t>Tasa de crecimiento del tránsito de pasajeros nacionales e internacionales en el AIBJCM</t>
    </r>
    <r>
      <rPr>
        <i/>
        <sz val="10"/>
        <color indexed="30"/>
        <rFont val="Soberana Sans"/>
      </rPr>
      <t xml:space="preserve">
</t>
    </r>
  </si>
  <si>
    <t>[(Número de pasajeros nacionales e internacionales en el AIBJCM en el periodo t+1) menos (Número de pasajeros nacionales e internacionales en el AIBJCM en el periodo t) / (Número de pasajeros nacionales e internacionales en el AIBJCM en el periodo t)]*100</t>
  </si>
  <si>
    <t>tasa</t>
  </si>
  <si>
    <t>Estratégico-Eficacia-Anual</t>
  </si>
  <si>
    <t>N/A</t>
  </si>
  <si>
    <t/>
  </si>
  <si>
    <r>
      <t>Tasa de crecimiento de tránsito de carga nacional e internacional en los aeropuertos de la Red ASA</t>
    </r>
    <r>
      <rPr>
        <i/>
        <sz val="10"/>
        <color indexed="30"/>
        <rFont val="Soberana Sans"/>
      </rPr>
      <t xml:space="preserve">
</t>
    </r>
  </si>
  <si>
    <t>[(Número de toneladas de carga que se movilizan mediante en los aeropuertos de la Red ASA en el periodo t+1) menos  (Número de toneladas de carga que se movilizan mediante en los aeropuertos de la Red ASA en el periodo t) / (Número de toneladas de carga que se movilizan mediante en los aeropuertos de la Red ASA en el periodo t)]*100</t>
  </si>
  <si>
    <r>
      <t>Tasa de crecimiento del tránsito de pasajeros nacionales e internacionales en los aeropuertos de la Red ASA</t>
    </r>
    <r>
      <rPr>
        <i/>
        <sz val="10"/>
        <color indexed="30"/>
        <rFont val="Soberana Sans"/>
      </rPr>
      <t xml:space="preserve">
</t>
    </r>
  </si>
  <si>
    <t>[(Número de pasajeros nacionales e internacionales en los aeropuertos de la Red ASA en el periodo t+1) menos (Número de pasajeros nacionales e internacionales en los aeropuertos de la Red ASA en el periodo t) / (Número de pasajeros nacionales e internacionales en los aeropuertos de la Red ASA en el periodo t)]*100</t>
  </si>
  <si>
    <r>
      <t>Tasa de crecimiento de tránsito de carga nacional e internacional en el AIBJCM</t>
    </r>
    <r>
      <rPr>
        <i/>
        <sz val="10"/>
        <color indexed="30"/>
        <rFont val="Soberana Sans"/>
      </rPr>
      <t xml:space="preserve">
</t>
    </r>
  </si>
  <si>
    <t>[(Número de toneladas de carga que se movilizan mediante el AIBJCM en el periodo t+1) menos (Número de toneladas de carga que se movilizan mediante el AIBJCM en el periodo t) / (Número de toneladas de carga que se movilizan mediante el AIBJCM en el periodo t)]*100</t>
  </si>
  <si>
    <t>Propósito</t>
  </si>
  <si>
    <t>Los aeropuertos de la Red ASA, el AIBJCM, las  estaciones de combustibles y las estaciones de  navegación aérea cuentan con la infraestructura  necesaria de acuerdo con las normas internacionales  y nacionales en materia, para prestar los servicios de  manera correcta.</t>
  </si>
  <si>
    <r>
      <t>Índice de seguridad de los servicios de tránsito aéreo</t>
    </r>
    <r>
      <rPr>
        <i/>
        <sz val="10"/>
        <color indexed="30"/>
        <rFont val="Soberana Sans"/>
      </rPr>
      <t xml:space="preserve">
</t>
    </r>
  </si>
  <si>
    <t>(Número de accidentes imputables a SENEAM*100,000) /Número total de operaciones atendidas</t>
  </si>
  <si>
    <t>Índice</t>
  </si>
  <si>
    <t>Estratégico-Eficacia-Semestral</t>
  </si>
  <si>
    <r>
      <t>Porcentaje de usuarios satisfechos con la infraestructura de los aeropuertos operados por ASA</t>
    </r>
    <r>
      <rPr>
        <i/>
        <sz val="10"/>
        <color indexed="30"/>
        <rFont val="Soberana Sans"/>
      </rPr>
      <t xml:space="preserve">
</t>
    </r>
  </si>
  <si>
    <t>(número de usuarios satisfechos / número total de usuarios encuestados)*100</t>
  </si>
  <si>
    <t>Porcentaje</t>
  </si>
  <si>
    <t>Estratégico-Calidad-Anual</t>
  </si>
  <si>
    <r>
      <t>Porcentaje de quejas de clientes por deficiencias en el servicio de suministro de combustible de aviación</t>
    </r>
    <r>
      <rPr>
        <i/>
        <sz val="10"/>
        <color indexed="30"/>
        <rFont val="Soberana Sans"/>
      </rPr>
      <t xml:space="preserve">
</t>
    </r>
  </si>
  <si>
    <t>Número de quejas por demora en el servicio de suministro de combustibles de aviación/total de servicios de suministro de combustibles de aviación realizados en el periodo) * 100</t>
  </si>
  <si>
    <r>
      <t>Porcentaje de usuarios satisfechos con la infraestructura del AIBJCM</t>
    </r>
    <r>
      <rPr>
        <i/>
        <sz val="10"/>
        <color indexed="30"/>
        <rFont val="Soberana Sans"/>
      </rPr>
      <t xml:space="preserve">
</t>
    </r>
  </si>
  <si>
    <t>[(número de usuarios satisfechos) / (número total de usuarios encuestados)] *100</t>
  </si>
  <si>
    <t>Componente</t>
  </si>
  <si>
    <t>A Obras para la construcción, ampliación o modernización de la infraestructura para la operación y administración de aeropuertos a cargo del sector público, prestación de servicios de tránsito aéreo y prestación de servicios de almacenamiento y suministro de combustibles de aviación, ejecutados</t>
  </si>
  <si>
    <r>
      <t>Porcentaje de obras que se finalizan adecuadamente</t>
    </r>
    <r>
      <rPr>
        <i/>
        <sz val="10"/>
        <color indexed="30"/>
        <rFont val="Soberana Sans"/>
      </rPr>
      <t xml:space="preserve">
</t>
    </r>
  </si>
  <si>
    <t>(Número de obras de infraestructura nueva finalizadas adecuadamente / Número de obras de infraestructura nueva contratadas)*100</t>
  </si>
  <si>
    <t>Gestión-Eficacia-Semestral</t>
  </si>
  <si>
    <t>Actividad</t>
  </si>
  <si>
    <t>A 1 Contratación de las obras para la prestación de servicios aeroportuarios, de tránsito aéreo y de almacenamiento y suministro de combustibles de aviación.</t>
  </si>
  <si>
    <r>
      <t>Porcentaje de obras que son contratadas conforme a lo planeado</t>
    </r>
    <r>
      <rPr>
        <i/>
        <sz val="10"/>
        <color indexed="30"/>
        <rFont val="Soberana Sans"/>
      </rPr>
      <t xml:space="preserve">
</t>
    </r>
  </si>
  <si>
    <t>[(Número de obras de infraestructura nueva contratadas) / (Total de obras de infraestructura nueva planeadas)]*100</t>
  </si>
  <si>
    <t>Gestión-Eficacia-Trimestral</t>
  </si>
  <si>
    <t>PRESUPUESTO</t>
  </si>
  <si>
    <t>Meta anual</t>
  </si>
  <si>
    <t>Meta al periodo</t>
  </si>
  <si>
    <t>Pagado al periodo</t>
  </si>
  <si>
    <t>Avance %</t>
  </si>
  <si>
    <t>Millones de pesos</t>
  </si>
  <si>
    <t>Al periodo</t>
  </si>
  <si>
    <t>PRESUPUESTO ORIGINAL</t>
  </si>
  <si>
    <t>PRESUPUESTO MODIFICADO</t>
  </si>
  <si>
    <t>Justificación de diferencia de avances con respecto a las metas programadas</t>
  </si>
  <si>
    <t xml:space="preserve">Indicadores con frecuencia de medición anual o con un periodo mayor de tiempo. 
Estos indicadores no registraron información ni justificación, debido a que lo harán de conformidad con la frecuencia de medición con la que programaron sus metas. </t>
  </si>
  <si>
    <r>
      <t xml:space="preserve">Tasa de crecimiento del tránsito de pasajeros nacionales e internacionales en el AIBJCM
</t>
    </r>
    <r>
      <rPr>
        <sz val="10"/>
        <rFont val="Soberana Sans"/>
        <family val="2"/>
      </rPr>
      <t>Sin Información,Sin Justificación</t>
    </r>
  </si>
  <si>
    <r>
      <t xml:space="preserve">Tasa de crecimiento de tránsito de carga nacional e internacional en los aeropuertos de la Red ASA
</t>
    </r>
    <r>
      <rPr>
        <sz val="10"/>
        <rFont val="Soberana Sans"/>
        <family val="2"/>
      </rPr>
      <t>Sin Información,Sin Justificación</t>
    </r>
  </si>
  <si>
    <r>
      <t xml:space="preserve">Tasa de crecimiento del tránsito de pasajeros nacionales e internacionales en los aeropuertos de la Red ASA
</t>
    </r>
    <r>
      <rPr>
        <sz val="10"/>
        <rFont val="Soberana Sans"/>
        <family val="2"/>
      </rPr>
      <t>Sin Información,Sin Justificación</t>
    </r>
  </si>
  <si>
    <r>
      <t xml:space="preserve">Tasa de crecimiento de tránsito de carga nacional e internacional en el AIBJCM
</t>
    </r>
    <r>
      <rPr>
        <sz val="10"/>
        <rFont val="Soberana Sans"/>
        <family val="2"/>
      </rPr>
      <t>Sin Información,Sin Justificación</t>
    </r>
  </si>
  <si>
    <r>
      <t xml:space="preserve">Índice de seguridad de los servicios de tránsito aéreo
</t>
    </r>
    <r>
      <rPr>
        <sz val="10"/>
        <rFont val="Soberana Sans"/>
        <family val="2"/>
      </rPr>
      <t xml:space="preserve"> Causa : Los datos del total de operaciones fueron proporcionados por la Dirección de Operaciones Aeronáuticas. Cabe hacer mención el número de operaciones que presenta la meta, corresponde al número de operaciones estimadas durante el 2023, mientras que el que se reporta considera el número de operaciones  reales atendidas durante el periodo Ene-Mayo   Efecto: No existen accidentes imputables a SENEAM. Otros Motivos:</t>
    </r>
  </si>
  <si>
    <r>
      <t xml:space="preserve">Porcentaje de usuarios satisfechos con la infraestructura de los aeropuertos operados por ASA
</t>
    </r>
    <r>
      <rPr>
        <sz val="10"/>
        <rFont val="Soberana Sans"/>
        <family val="2"/>
      </rPr>
      <t>Sin Información,Sin Justificación</t>
    </r>
  </si>
  <si>
    <r>
      <t xml:space="preserve">Porcentaje de quejas de clientes por deficiencias en el servicio de suministro de combustible de aviación
</t>
    </r>
    <r>
      <rPr>
        <sz val="10"/>
        <rFont val="Soberana Sans"/>
        <family val="2"/>
      </rPr>
      <t>Sin Información,Sin Justificación</t>
    </r>
  </si>
  <si>
    <r>
      <t xml:space="preserve">Porcentaje de usuarios satisfechos con la infraestructura del AIBJCM
</t>
    </r>
    <r>
      <rPr>
        <sz val="10"/>
        <rFont val="Soberana Sans"/>
        <family val="2"/>
      </rPr>
      <t>Sin Información,Sin Justificación</t>
    </r>
  </si>
  <si>
    <r>
      <t xml:space="preserve">Porcentaje de obras que se finalizan adecuadamente
</t>
    </r>
    <r>
      <rPr>
        <sz val="10"/>
        <rFont val="Soberana Sans"/>
        <family val="2"/>
      </rPr>
      <t xml:space="preserve"> Causa : Al mes de Junio concluye  la obra Rehabilitación  Pista 17-35, margen lateral, calles rodaje y plataforma de viraje, rehabilitación de Plataforma Aviación General, calles de penetración hangares, ampliación  de  Aviación General Y construcción Puesto de estacionamientos, para helicópteros y obras infraestructura Hidráulica y eléctrica en zona de hangares, se  encuentra  en proceso de  cierre administrativo.   Efecto: Realizar las obras que se tienen contempladas y cumplir con los tiempos de ejecución, con la finalidad de contar con la infraestructura necesaria para la adecuada operación de los aeropuertos, cumpliendo en todo momento con la normatividad internacional  y nacional en materia aeroportuaria. Otros Motivos:</t>
    </r>
  </si>
  <si>
    <r>
      <t xml:space="preserve">Porcentaje de obras que son contratadas conforme a lo planeado
</t>
    </r>
    <r>
      <rPr>
        <sz val="10"/>
        <rFont val="Soberana Sans"/>
        <family val="2"/>
      </rPr>
      <t xml:space="preserve"> Causa : Para el periodo enero - septiembre, se tiene concluidos los procesos de contratación, derivado de que el programa de obras del K005, en su mayoría son obras plurianuales.   Efecto: Al mes de septiembre, se tiene completo el programa de contratación, para los PPIS autorizados los cuales se encuentran en ejecución. Otros Motivos:</t>
    </r>
  </si>
  <si>
    <t>PROGRAMA
PRESUPUESTARIO</t>
  </si>
  <si>
    <t>K005
PROYECTOS DE CONSTRUCCIÓN DE AEROPUERTOS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</si>
</sst>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5">
    <font>
      <sz val="10"/>
      <name val="Soberana Sans"/>
    </font>
    <font>
      <sz val="11"/>
      <color theme="1"/>
      <name val="Aptos Narrow"/>
      <family val="2"/>
      <scheme val="minor"/>
    </font>
    <font>
      <sz val="18"/>
      <color theme="3"/>
      <name val="Aptos Display"/>
      <family val="2"/>
      <scheme val="major"/>
    </font>
    <font>
      <b/>
      <sz val="15"/>
      <color theme="3"/>
      <name val="Aptos Narrow"/>
      <family val="2"/>
      <scheme val="minor"/>
    </font>
    <font>
      <b/>
      <sz val="13"/>
      <color theme="3"/>
      <name val="Aptos Narrow"/>
      <family val="2"/>
      <scheme val="minor"/>
    </font>
    <font>
      <b/>
      <sz val="11"/>
      <color theme="3"/>
      <name val="Aptos Narrow"/>
      <family val="2"/>
      <scheme val="minor"/>
    </font>
    <font>
      <sz val="11"/>
      <color rgb="FF006100"/>
      <name val="Aptos Narrow"/>
      <family val="2"/>
      <scheme val="minor"/>
    </font>
    <font>
      <sz val="11"/>
      <color rgb="FF9C0006"/>
      <name val="Aptos Narrow"/>
      <family val="2"/>
      <scheme val="minor"/>
    </font>
    <font>
      <sz val="11"/>
      <color rgb="FF9C5700"/>
      <name val="Aptos Narrow"/>
      <family val="2"/>
      <scheme val="minor"/>
    </font>
    <font>
      <sz val="11"/>
      <color rgb="FF3F3F76"/>
      <name val="Aptos Narrow"/>
      <family val="2"/>
      <scheme val="minor"/>
    </font>
    <font>
      <b/>
      <sz val="11"/>
      <color rgb="FF3F3F3F"/>
      <name val="Aptos Narrow"/>
      <family val="2"/>
      <scheme val="minor"/>
    </font>
    <font>
      <b/>
      <sz val="11"/>
      <color rgb="FFFA7D00"/>
      <name val="Aptos Narrow"/>
      <family val="2"/>
      <scheme val="minor"/>
    </font>
    <font>
      <sz val="11"/>
      <color rgb="FFFA7D00"/>
      <name val="Aptos Narrow"/>
      <family val="2"/>
      <scheme val="minor"/>
    </font>
    <font>
      <b/>
      <sz val="11"/>
      <color theme="0"/>
      <name val="Aptos Narrow"/>
      <family val="2"/>
      <scheme val="minor"/>
    </font>
    <font>
      <sz val="11"/>
      <color rgb="FFFF0000"/>
      <name val="Aptos Narrow"/>
      <family val="2"/>
      <scheme val="minor"/>
    </font>
    <font>
      <i/>
      <sz val="11"/>
      <color rgb="FF7F7F7F"/>
      <name val="Aptos Narrow"/>
      <family val="2"/>
      <scheme val="minor"/>
    </font>
    <font>
      <b/>
      <sz val="11"/>
      <color theme="1"/>
      <name val="Aptos Narrow"/>
      <family val="2"/>
      <scheme val="minor"/>
    </font>
    <font>
      <sz val="11"/>
      <color theme="0"/>
      <name val="Aptos Narrow"/>
      <family val="2"/>
      <scheme val="minor"/>
    </font>
    <font>
      <b/>
      <sz val="10"/>
      <name val="Soberana Sans"/>
      <family val="2"/>
    </font>
    <font>
      <sz val="10"/>
      <name val="Soberana Sans"/>
      <family val="2"/>
    </font>
    <font>
      <b/>
      <sz val="12"/>
      <name val="Soberana Sans"/>
      <family val="2"/>
    </font>
    <font>
      <b/>
      <sz val="14"/>
      <color indexed="23"/>
      <name val="Soberana Sans"/>
      <family val="3"/>
    </font>
    <font>
      <b/>
      <sz val="16"/>
      <color indexed="23"/>
      <name val="Soberana Sans"/>
      <family val="3"/>
    </font>
    <font>
      <b/>
      <sz val="10"/>
      <color indexed="8"/>
      <name val="Soberana Sans"/>
      <family val="2"/>
    </font>
    <font>
      <sz val="10"/>
      <color indexed="8"/>
      <name val="Soberana Sans"/>
      <family val="2"/>
    </font>
    <font>
      <b/>
      <sz val="11"/>
      <name val="Soberana Sans"/>
      <family val="2"/>
    </font>
    <font>
      <b/>
      <sz val="10"/>
      <color indexed="9"/>
      <name val="Soberana Sans"/>
      <family val="2"/>
    </font>
    <font>
      <sz val="10"/>
      <color indexed="9"/>
      <name val="Soberana Sans"/>
      <family val="2"/>
    </font>
    <font>
      <sz val="16"/>
      <color indexed="9"/>
      <name val="Soberana Sans"/>
      <family val="3"/>
    </font>
    <font>
      <sz val="14"/>
      <color indexed="9"/>
      <name val="Soberana Sans"/>
      <family val="3"/>
    </font>
    <font>
      <b/>
      <sz val="11"/>
      <color indexed="8"/>
      <name val="Soberana Sans"/>
      <family val="2"/>
    </font>
    <font>
      <sz val="12"/>
      <name val="Soberana Sans"/>
      <family val="2"/>
    </font>
    <font>
      <b/>
      <sz val="28"/>
      <color indexed="8"/>
      <name val="Soberana Sans"/>
    </font>
    <font>
      <i/>
      <sz val="10"/>
      <color indexed="30"/>
      <name val="Soberana Sans"/>
    </font>
    <font>
      <b/>
      <sz val="10"/>
      <name val="Montserrat"/>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B050"/>
        <bgColor indexed="64"/>
      </patternFill>
    </fill>
    <fill>
      <patternFill patternType="solid">
        <fgColor rgb="FFFFFFFF"/>
        <bgColor indexed="64"/>
      </patternFill>
    </fill>
    <fill>
      <patternFill patternType="solid">
        <fgColor rgb="FFBFBFBF"/>
        <bgColor indexed="64"/>
      </patternFill>
    </fill>
    <fill>
      <patternFill patternType="solid">
        <fgColor rgb="FFD8D8D8"/>
        <bgColor indexed="64"/>
      </patternFill>
    </fill>
  </fills>
  <borders count="6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ck">
        <color rgb="FF969696"/>
      </left>
      <right/>
      <top style="thick">
        <color rgb="FF969696"/>
      </top>
      <bottom style="thick">
        <color rgb="FF969696"/>
      </bottom>
      <diagonal/>
    </border>
    <border>
      <left/>
      <right/>
      <top style="thick">
        <color rgb="FF969696"/>
      </top>
      <bottom style="thick">
        <color rgb="FF969696"/>
      </bottom>
      <diagonal/>
    </border>
    <border>
      <left/>
      <right style="thick">
        <color rgb="FF969696"/>
      </right>
      <top style="thick">
        <color rgb="FF969696"/>
      </top>
      <bottom style="thick">
        <color rgb="FF969696"/>
      </bottom>
      <diagonal/>
    </border>
    <border>
      <left style="medium">
        <color rgb="FF000000"/>
      </left>
      <right/>
      <top/>
      <bottom/>
      <diagonal/>
    </border>
    <border>
      <left/>
      <right/>
      <top style="thick">
        <color rgb="FF969696"/>
      </top>
      <bottom/>
      <diagonal/>
    </border>
    <border>
      <left/>
      <right style="medium">
        <color rgb="FF000000"/>
      </right>
      <top/>
      <bottom/>
      <diagonal/>
    </border>
    <border>
      <left style="medium">
        <color rgb="FF000000"/>
      </left>
      <right/>
      <top/>
      <bottom style="thick">
        <color rgb="FF969696"/>
      </bottom>
      <diagonal/>
    </border>
    <border>
      <left/>
      <right/>
      <top/>
      <bottom style="thick">
        <color rgb="FF969696"/>
      </bottom>
      <diagonal/>
    </border>
    <border>
      <left/>
      <right style="medium">
        <color rgb="FF000000"/>
      </right>
      <top/>
      <bottom style="thick">
        <color rgb="FF969696"/>
      </bottom>
      <diagonal/>
    </border>
    <border>
      <left style="medium">
        <color rgb="FF000000"/>
      </left>
      <right style="thin">
        <color rgb="FF000000"/>
      </right>
      <top style="thin">
        <color rgb="FF000000"/>
      </top>
      <bottom/>
      <diagonal/>
    </border>
    <border>
      <left style="medium">
        <color rgb="FF000000"/>
      </left>
      <right style="thin">
        <color rgb="FF000000"/>
      </right>
      <top/>
      <bottom style="thick">
        <color rgb="FF000000"/>
      </bottom>
      <diagonal/>
    </border>
    <border>
      <left style="medium">
        <color rgb="FF000000"/>
      </left>
      <right style="thin">
        <color rgb="FF000000"/>
      </right>
      <top/>
      <bottom/>
      <diagonal/>
    </border>
    <border>
      <left/>
      <right/>
      <top style="thin">
        <color rgb="FF000000"/>
      </top>
      <bottom/>
      <diagonal/>
    </border>
    <border>
      <left/>
      <right style="thin">
        <color rgb="FF000000"/>
      </right>
      <top style="thin">
        <color rgb="FF000000"/>
      </top>
      <bottom/>
      <diagonal/>
    </border>
    <border>
      <left/>
      <right/>
      <top/>
      <bottom style="thick">
        <color rgb="FF000000"/>
      </bottom>
      <diagonal/>
    </border>
    <border>
      <left/>
      <right style="thin">
        <color rgb="FF000000"/>
      </right>
      <top/>
      <bottom style="thick">
        <color rgb="FF000000"/>
      </bottom>
      <diagonal/>
    </border>
    <border>
      <left/>
      <right style="thin">
        <color rgb="FF000000"/>
      </right>
      <top/>
      <bottom/>
      <diagonal/>
    </border>
    <border>
      <left style="thin">
        <color rgb="FF000000"/>
      </left>
      <right style="thin">
        <color rgb="FF000000"/>
      </right>
      <top style="thick">
        <color rgb="FF969696"/>
      </top>
      <bottom style="thin">
        <color rgb="FF000000"/>
      </bottom>
      <diagonal/>
    </border>
    <border>
      <left style="thin">
        <color rgb="FF000000"/>
      </left>
      <right/>
      <top style="thick">
        <color rgb="FF969696"/>
      </top>
      <bottom style="thin">
        <color rgb="FF000000"/>
      </bottom>
      <diagonal/>
    </border>
    <border>
      <left/>
      <right style="thin">
        <color rgb="FF000000"/>
      </right>
      <top style="thick">
        <color rgb="FF969696"/>
      </top>
      <bottom style="thin">
        <color rgb="FF000000"/>
      </bottom>
      <diagonal/>
    </border>
    <border>
      <left/>
      <right/>
      <top style="thick">
        <color rgb="FF969696"/>
      </top>
      <bottom style="thin">
        <color rgb="FF000000"/>
      </bottom>
      <diagonal/>
    </border>
    <border>
      <left/>
      <right style="medium">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ck">
        <color rgb="FF333333"/>
      </bottom>
      <diagonal/>
    </border>
    <border>
      <left/>
      <right/>
      <top/>
      <bottom style="thick">
        <color rgb="FF333333"/>
      </bottom>
      <diagonal/>
    </border>
    <border>
      <left/>
      <right style="medium">
        <color rgb="FF000000"/>
      </right>
      <top style="thin">
        <color rgb="FF000000"/>
      </top>
      <bottom/>
      <diagonal/>
    </border>
    <border>
      <left/>
      <right style="medium">
        <color rgb="FF000000"/>
      </right>
      <top/>
      <bottom style="thick">
        <color rgb="FF333333"/>
      </bottom>
      <diagonal/>
    </border>
    <border>
      <left/>
      <right style="thin">
        <color rgb="FF000000"/>
      </right>
      <top/>
      <bottom style="thick">
        <color rgb="FF333333"/>
      </bottom>
      <diagonal/>
    </border>
    <border>
      <left style="medium">
        <color auto="1"/>
      </left>
      <right/>
      <top style="thick">
        <color rgb="FF969696"/>
      </top>
      <bottom style="thin">
        <color rgb="FFD8D8D8"/>
      </bottom>
      <diagonal/>
    </border>
    <border>
      <left/>
      <right/>
      <top style="thick">
        <color rgb="FF969696"/>
      </top>
      <bottom style="thin">
        <color rgb="FFD8D8D8"/>
      </bottom>
      <diagonal/>
    </border>
    <border>
      <left/>
      <right style="medium">
        <color auto="1"/>
      </right>
      <top style="thick">
        <color rgb="FF969696"/>
      </top>
      <bottom style="thin">
        <color rgb="FFD8D8D8"/>
      </bottom>
      <diagonal/>
    </border>
    <border>
      <left style="medium">
        <color auto="1"/>
      </left>
      <right/>
      <top style="thin">
        <color rgb="FFD8D8D8"/>
      </top>
      <bottom style="thin">
        <color rgb="FFD8D8D8"/>
      </bottom>
      <diagonal/>
    </border>
    <border>
      <left/>
      <right/>
      <top style="thin">
        <color rgb="FFD8D8D8"/>
      </top>
      <bottom style="thin">
        <color rgb="FFD8D8D8"/>
      </bottom>
      <diagonal/>
    </border>
    <border>
      <left/>
      <right style="medium">
        <color auto="1"/>
      </right>
      <top style="thin">
        <color rgb="FFD8D8D8"/>
      </top>
      <bottom style="thin">
        <color rgb="FFD8D8D8"/>
      </bottom>
      <diagonal/>
    </border>
    <border>
      <left style="medium">
        <color rgb="FF000000"/>
      </left>
      <right/>
      <top style="thick">
        <color rgb="FF969696"/>
      </top>
      <bottom/>
      <diagonal/>
    </border>
    <border>
      <left/>
      <right style="thin">
        <color rgb="FF000000"/>
      </right>
      <top style="thick">
        <color rgb="FF969696"/>
      </top>
      <bottom/>
      <diagonal/>
    </border>
    <border>
      <left style="medium">
        <color rgb="FF000000"/>
      </left>
      <right/>
      <top/>
      <bottom style="medium">
        <color rgb="FF000000"/>
      </bottom>
      <diagonal/>
    </border>
    <border>
      <left/>
      <right/>
      <top/>
      <bottom style="medium">
        <color rgb="FF000000"/>
      </bottom>
      <diagonal/>
    </border>
    <border>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top/>
      <bottom style="medium">
        <color rgb="FFD8D8D8"/>
      </bottom>
      <diagonal/>
    </border>
    <border>
      <left/>
      <right/>
      <top/>
      <bottom style="medium">
        <color rgb="FFD8D8D8"/>
      </bottom>
      <diagonal/>
    </border>
    <border>
      <left/>
      <right style="medium">
        <color auto="1"/>
      </right>
      <top style="thin">
        <color rgb="FFD8D8D8"/>
      </top>
      <bottom style="medium">
        <color rgb="FFD8D8D8"/>
      </bottom>
      <diagonal/>
    </border>
    <border>
      <left style="medium">
        <color rgb="FF000000"/>
      </left>
      <right/>
      <top style="medium">
        <color rgb="FFD8D8D8"/>
      </top>
      <bottom style="thin">
        <color rgb="FF000000"/>
      </bottom>
      <diagonal/>
    </border>
    <border>
      <left/>
      <right/>
      <top style="medium">
        <color rgb="FFD8D8D8"/>
      </top>
      <bottom style="thin">
        <color rgb="FF000000"/>
      </bottom>
      <diagonal/>
    </border>
    <border>
      <left style="medium">
        <color rgb="FF000000"/>
      </left>
      <right/>
      <top style="thick">
        <color rgb="FF969696"/>
      </top>
      <bottom style="thin">
        <color rgb="FFD8D8D8"/>
      </bottom>
      <diagonal/>
    </border>
    <border>
      <left/>
      <right style="medium">
        <color rgb="FF000000"/>
      </right>
      <top style="thick">
        <color rgb="FF969696"/>
      </top>
      <bottom style="thin">
        <color rgb="FFD8D8D8"/>
      </bottom>
      <diagonal/>
    </border>
    <border>
      <left style="medium">
        <color auto="1"/>
      </left>
      <right/>
      <top style="thin">
        <color rgb="FFD8D8D8"/>
      </top>
      <bottom style="medium">
        <color auto="1"/>
      </bottom>
      <diagonal/>
    </border>
    <border>
      <left/>
      <right style="medium">
        <color auto="1"/>
      </right>
      <top style="thin">
        <color rgb="FFD8D8D8"/>
      </top>
      <bottom style="medium">
        <color auto="1"/>
      </bottom>
      <diagonal/>
    </border>
    <border>
      <left/>
      <right/>
      <top style="thin">
        <color rgb="FFD8D8D8"/>
      </top>
      <bottom style="medium">
        <color auto="1"/>
      </bottom>
      <diagonal/>
    </border>
    <border>
      <left/>
      <right style="medium">
        <color auto="1"/>
      </right>
      <top style="thin">
        <color rgb="FF000000"/>
      </top>
      <bottom/>
      <diagonal/>
    </border>
    <border>
      <left/>
      <right style="medium">
        <color auto="1"/>
      </right>
      <top/>
      <bottom/>
      <diagonal/>
    </border>
    <border>
      <left/>
      <right style="medium">
        <color auto="1"/>
      </right>
      <top/>
      <bottom style="thin">
        <color rgb="FFD8D8D8"/>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110">
    <xf numFmtId="0" fontId="0" fillId="0" borderId="0" xfId="0"/>
    <xf numFmtId="0" fontId="0" fillId="0" borderId="0" xfId="0" applyAlignment="1">
      <alignment vertical="top" wrapText="1"/>
    </xf>
    <xf numFmtId="0" fontId="0" fillId="0" borderId="0" xfId="0" applyNumberFormat="1" applyFont="1" applyFill="1" applyBorder="1" applyAlignment="1" applyProtection="1"/>
    <xf numFmtId="0" fontId="21" fillId="0" borderId="0" xfId="0" applyFont="1" applyFill="1" applyAlignment="1">
      <alignment vertical="center"/>
    </xf>
    <xf numFmtId="0" fontId="22" fillId="34" borderId="0" xfId="0" applyFont="1" applyFill="1" applyAlignment="1">
      <alignment vertical="center"/>
    </xf>
    <xf numFmtId="0" fontId="23" fillId="35" borderId="10" xfId="0" applyFont="1" applyFill="1" applyBorder="1" applyAlignment="1">
      <alignment horizontal="centerContinuous" vertical="center"/>
    </xf>
    <xf numFmtId="0" fontId="24" fillId="35" borderId="11" xfId="0" applyFont="1" applyFill="1" applyBorder="1" applyAlignment="1">
      <alignment horizontal="centerContinuous" vertical="center"/>
    </xf>
    <xf numFmtId="0" fontId="24" fillId="35" borderId="11" xfId="0" applyFont="1" applyFill="1" applyBorder="1" applyAlignment="1">
      <alignment horizontal="centerContinuous" vertical="center" wrapText="1"/>
    </xf>
    <xf numFmtId="0" fontId="24" fillId="35" borderId="12" xfId="0" applyFont="1" applyFill="1" applyBorder="1" applyAlignment="1">
      <alignment horizontal="centerContinuous" vertical="center" wrapText="1"/>
    </xf>
    <xf numFmtId="0" fontId="18" fillId="36" borderId="27" xfId="0" applyFont="1" applyFill="1" applyBorder="1" applyAlignment="1">
      <alignment horizontal="center" vertical="center" wrapText="1"/>
    </xf>
    <xf numFmtId="0" fontId="18" fillId="36" borderId="38" xfId="0" applyFont="1" applyFill="1" applyBorder="1" applyAlignment="1">
      <alignment horizontal="center" vertical="center" wrapText="1"/>
    </xf>
    <xf numFmtId="0" fontId="26" fillId="36" borderId="45" xfId="0" applyFont="1" applyFill="1" applyBorder="1" applyAlignment="1">
      <alignment horizontal="centerContinuous" vertical="center"/>
    </xf>
    <xf numFmtId="0" fontId="27" fillId="36" borderId="14" xfId="0" applyFont="1" applyFill="1" applyBorder="1" applyAlignment="1">
      <alignment horizontal="centerContinuous" vertical="center"/>
    </xf>
    <xf numFmtId="0" fontId="27" fillId="36" borderId="14" xfId="0" applyFont="1" applyFill="1" applyBorder="1" applyAlignment="1">
      <alignment horizontal="centerContinuous" vertical="center" wrapText="1"/>
    </xf>
    <xf numFmtId="0" fontId="18" fillId="36" borderId="14" xfId="0" applyFont="1" applyFill="1" applyBorder="1" applyAlignment="1">
      <alignment vertical="center" wrapText="1"/>
    </xf>
    <xf numFmtId="0" fontId="18" fillId="36" borderId="46" xfId="0" applyFont="1" applyFill="1" applyBorder="1" applyAlignment="1">
      <alignment vertical="center" wrapText="1"/>
    </xf>
    <xf numFmtId="0" fontId="26" fillId="36" borderId="47" xfId="0" applyFont="1" applyFill="1" applyBorder="1" applyAlignment="1">
      <alignment horizontal="centerContinuous" vertical="center"/>
    </xf>
    <xf numFmtId="0" fontId="27" fillId="36" borderId="48" xfId="0" applyFont="1" applyFill="1" applyBorder="1" applyAlignment="1">
      <alignment horizontal="centerContinuous" vertical="center"/>
    </xf>
    <xf numFmtId="0" fontId="27" fillId="36" borderId="48" xfId="0" applyFont="1" applyFill="1" applyBorder="1" applyAlignment="1">
      <alignment horizontal="centerContinuous" vertical="center" wrapText="1"/>
    </xf>
    <xf numFmtId="0" fontId="18" fillId="36" borderId="48" xfId="0" applyFont="1" applyFill="1" applyBorder="1" applyAlignment="1">
      <alignment vertical="center" wrapText="1"/>
    </xf>
    <xf numFmtId="0" fontId="18" fillId="36" borderId="49" xfId="0" applyFont="1" applyFill="1" applyBorder="1" applyAlignment="1">
      <alignment horizontal="center" vertical="center" wrapText="1"/>
    </xf>
    <xf numFmtId="0" fontId="18" fillId="36" borderId="50" xfId="0" applyFont="1" applyFill="1" applyBorder="1" applyAlignment="1">
      <alignment horizontal="center" vertical="center" wrapText="1"/>
    </xf>
    <xf numFmtId="0" fontId="18" fillId="36" borderId="35" xfId="0" applyFont="1" applyFill="1" applyBorder="1" applyAlignment="1">
      <alignment horizontal="center" vertical="center" wrapText="1"/>
    </xf>
    <xf numFmtId="0" fontId="18" fillId="36" borderId="28" xfId="0" applyFont="1" applyFill="1" applyBorder="1" applyAlignment="1">
      <alignment horizontal="center" vertical="center" wrapText="1"/>
    </xf>
    <xf numFmtId="0" fontId="28" fillId="33" borderId="0" xfId="0" applyFont="1" applyFill="1" applyAlignment="1">
      <alignment horizontal="center" vertical="center" wrapText="1"/>
    </xf>
    <xf numFmtId="0" fontId="32" fillId="34" borderId="0" xfId="0" applyFont="1" applyFill="1" applyAlignment="1">
      <alignment horizontal="center" vertical="center" wrapText="1"/>
    </xf>
    <xf numFmtId="0" fontId="20" fillId="0" borderId="0" xfId="0" applyFont="1" applyAlignment="1">
      <alignment horizontal="center" vertical="center" wrapText="1"/>
    </xf>
    <xf numFmtId="0" fontId="31" fillId="0" borderId="0" xfId="0" applyFont="1" applyAlignment="1">
      <alignment horizontal="justify" vertical="top" wrapText="1"/>
    </xf>
    <xf numFmtId="0" fontId="29" fillId="33" borderId="0" xfId="0" applyFont="1" applyFill="1" applyAlignment="1">
      <alignment horizontal="center" vertical="center" wrapText="1"/>
    </xf>
    <xf numFmtId="0" fontId="18" fillId="36" borderId="19" xfId="0" applyFont="1" applyFill="1" applyBorder="1" applyAlignment="1">
      <alignment horizontal="justify" vertical="center" wrapText="1"/>
    </xf>
    <xf numFmtId="0" fontId="18" fillId="36" borderId="21" xfId="0" applyFont="1" applyFill="1" applyBorder="1" applyAlignment="1">
      <alignment horizontal="justify" vertical="center" wrapText="1"/>
    </xf>
    <xf numFmtId="0" fontId="18" fillId="36" borderId="20" xfId="0" applyFont="1" applyFill="1" applyBorder="1" applyAlignment="1">
      <alignment horizontal="justify" vertical="center" wrapText="1"/>
    </xf>
    <xf numFmtId="0" fontId="18" fillId="36" borderId="22" xfId="0" applyFont="1" applyFill="1" applyBorder="1" applyAlignment="1">
      <alignment horizontal="justify" vertical="center" wrapText="1"/>
    </xf>
    <xf numFmtId="0" fontId="18" fillId="36" borderId="23" xfId="0" applyFont="1" applyFill="1" applyBorder="1" applyAlignment="1">
      <alignment horizontal="justify" vertical="center" wrapText="1"/>
    </xf>
    <xf numFmtId="0" fontId="18" fillId="36" borderId="0" xfId="0" applyFont="1" applyFill="1" applyBorder="1" applyAlignment="1">
      <alignment horizontal="justify" vertical="center" wrapText="1"/>
    </xf>
    <xf numFmtId="0" fontId="18" fillId="36" borderId="26" xfId="0" applyFont="1" applyFill="1" applyBorder="1" applyAlignment="1">
      <alignment horizontal="justify" vertical="center" wrapText="1"/>
    </xf>
    <xf numFmtId="0" fontId="18" fillId="36" borderId="24" xfId="0" applyFont="1" applyFill="1" applyBorder="1" applyAlignment="1">
      <alignment horizontal="justify" vertical="center" wrapText="1"/>
    </xf>
    <xf numFmtId="0" fontId="18" fillId="36" borderId="25" xfId="0" applyFont="1" applyFill="1" applyBorder="1" applyAlignment="1">
      <alignment horizontal="justify" vertical="center" wrapText="1"/>
    </xf>
    <xf numFmtId="0" fontId="18" fillId="36" borderId="28" xfId="0" applyFont="1" applyFill="1" applyBorder="1" applyAlignment="1">
      <alignment horizontal="center" vertical="center" wrapText="1"/>
    </xf>
    <xf numFmtId="0" fontId="18" fillId="36" borderId="30" xfId="0" applyFont="1" applyFill="1" applyBorder="1" applyAlignment="1">
      <alignment horizontal="center" vertical="center" wrapText="1"/>
    </xf>
    <xf numFmtId="0" fontId="18" fillId="36" borderId="29" xfId="0" applyFont="1" applyFill="1" applyBorder="1" applyAlignment="1">
      <alignment horizontal="center" vertical="center" wrapText="1"/>
    </xf>
    <xf numFmtId="0" fontId="18" fillId="36" borderId="32" xfId="0" applyFont="1" applyFill="1" applyBorder="1" applyAlignment="1">
      <alignment horizontal="center" vertical="center" wrapText="1"/>
    </xf>
    <xf numFmtId="0" fontId="18" fillId="36" borderId="31" xfId="0" applyFont="1" applyFill="1" applyBorder="1" applyAlignment="1">
      <alignment horizontal="center" vertical="center" wrapText="1"/>
    </xf>
    <xf numFmtId="0" fontId="18" fillId="36" borderId="33" xfId="0" applyFont="1" applyFill="1" applyBorder="1" applyAlignment="1">
      <alignment horizontal="center" vertical="center" wrapText="1"/>
    </xf>
    <xf numFmtId="0" fontId="18" fillId="36" borderId="22" xfId="0" applyFont="1" applyFill="1" applyBorder="1" applyAlignment="1">
      <alignment horizontal="center" vertical="center" wrapText="1"/>
    </xf>
    <xf numFmtId="0" fontId="18" fillId="36" borderId="34" xfId="0" applyFont="1" applyFill="1" applyBorder="1" applyAlignment="1">
      <alignment horizontal="center" vertical="center" wrapText="1"/>
    </xf>
    <xf numFmtId="0" fontId="18" fillId="36" borderId="35" xfId="0" applyFont="1" applyFill="1" applyBorder="1" applyAlignment="1">
      <alignment horizontal="center" vertical="center" wrapText="1"/>
    </xf>
    <xf numFmtId="0" fontId="18" fillId="36" borderId="36" xfId="0" applyFont="1" applyFill="1" applyBorder="1" applyAlignment="1">
      <alignment horizontal="center" vertical="center" wrapText="1"/>
    </xf>
    <xf numFmtId="0" fontId="18" fillId="36" borderId="37" xfId="0" applyFont="1" applyFill="1" applyBorder="1" applyAlignment="1">
      <alignment horizontal="center" vertical="center" wrapText="1"/>
    </xf>
    <xf numFmtId="0" fontId="34" fillId="36" borderId="19" xfId="0" applyFont="1" applyFill="1" applyBorder="1" applyAlignment="1">
      <alignment horizontal="justify" vertical="center" wrapText="1"/>
    </xf>
    <xf numFmtId="0" fontId="34" fillId="36" borderId="21" xfId="0" applyFont="1" applyFill="1" applyBorder="1" applyAlignment="1">
      <alignment horizontal="justify" vertical="center" wrapText="1"/>
    </xf>
    <xf numFmtId="0" fontId="34" fillId="36" borderId="20" xfId="0" applyFont="1" applyFill="1" applyBorder="1" applyAlignment="1">
      <alignment horizontal="justify" vertical="center" wrapText="1"/>
    </xf>
    <xf numFmtId="0" fontId="0" fillId="0" borderId="0" xfId="0" applyNumberFormat="1" applyFont="1" applyFill="1" applyBorder="1" applyAlignment="1" applyProtection="1">
      <alignment vertical="center"/>
    </xf>
    <xf numFmtId="0" fontId="0" fillId="0" borderId="0" xfId="0" applyFill="1" applyAlignment="1">
      <alignment horizontal="center" vertical="center"/>
    </xf>
    <xf numFmtId="0" fontId="0" fillId="0" borderId="0" xfId="0" applyAlignment="1">
      <alignment horizontal="center" vertical="center"/>
    </xf>
    <xf numFmtId="0" fontId="0" fillId="0" borderId="0" xfId="0" applyFill="1" applyAlignment="1">
      <alignment vertical="center"/>
    </xf>
    <xf numFmtId="0" fontId="0" fillId="0" borderId="0" xfId="0" applyAlignment="1">
      <alignment vertical="center" wrapText="1"/>
    </xf>
    <xf numFmtId="0" fontId="18" fillId="0" borderId="13" xfId="0" applyFont="1" applyBorder="1" applyAlignment="1">
      <alignment vertical="center" wrapText="1"/>
    </xf>
    <xf numFmtId="0" fontId="25" fillId="0" borderId="0" xfId="0" applyFont="1" applyBorder="1" applyAlignment="1">
      <alignment horizontal="center" vertical="center" wrapText="1"/>
    </xf>
    <xf numFmtId="0" fontId="30" fillId="0" borderId="0" xfId="0" applyFont="1" applyBorder="1" applyAlignment="1">
      <alignment horizontal="justify" vertical="center" wrapText="1"/>
    </xf>
    <xf numFmtId="0" fontId="0" fillId="0" borderId="0" xfId="0" applyBorder="1" applyAlignment="1">
      <alignment horizontal="right" vertical="center" wrapText="1"/>
    </xf>
    <xf numFmtId="0" fontId="18" fillId="0" borderId="0" xfId="0" applyFont="1" applyBorder="1" applyAlignment="1">
      <alignment vertical="center" wrapText="1"/>
    </xf>
    <xf numFmtId="0" fontId="19" fillId="0" borderId="0" xfId="0" applyFont="1" applyBorder="1" applyAlignment="1">
      <alignment horizontal="center" vertical="center" wrapText="1"/>
    </xf>
    <xf numFmtId="0" fontId="19" fillId="0" borderId="0" xfId="0" applyFont="1" applyBorder="1" applyAlignment="1">
      <alignment horizontal="justify" vertical="center" wrapText="1"/>
    </xf>
    <xf numFmtId="0" fontId="19" fillId="0" borderId="15" xfId="0" applyFont="1" applyBorder="1" applyAlignment="1">
      <alignment horizontal="justify" vertical="center" wrapText="1"/>
    </xf>
    <xf numFmtId="0" fontId="20" fillId="0" borderId="13" xfId="0" applyFont="1" applyBorder="1" applyAlignment="1">
      <alignment horizontal="center" vertical="center" wrapText="1"/>
    </xf>
    <xf numFmtId="0" fontId="20" fillId="0" borderId="0" xfId="0" applyFont="1" applyBorder="1" applyAlignment="1">
      <alignment horizontal="center" vertical="center" wrapText="1"/>
    </xf>
    <xf numFmtId="0" fontId="20" fillId="0" borderId="15" xfId="0" applyFont="1" applyBorder="1" applyAlignment="1">
      <alignment horizontal="center" vertical="center" wrapText="1"/>
    </xf>
    <xf numFmtId="0" fontId="18" fillId="0" borderId="16" xfId="0" applyFont="1" applyBorder="1" applyAlignment="1">
      <alignment horizontal="justify" vertical="center" wrapText="1"/>
    </xf>
    <xf numFmtId="0" fontId="19" fillId="0" borderId="17" xfId="0" applyFont="1" applyBorder="1" applyAlignment="1">
      <alignment horizontal="justify" vertical="center" wrapText="1"/>
    </xf>
    <xf numFmtId="0" fontId="18" fillId="0" borderId="17" xfId="0" applyFont="1" applyBorder="1" applyAlignment="1">
      <alignment horizontal="right" vertical="center" wrapText="1"/>
    </xf>
    <xf numFmtId="0" fontId="0" fillId="0" borderId="17" xfId="0" applyBorder="1" applyAlignment="1">
      <alignment vertical="center" wrapText="1"/>
    </xf>
    <xf numFmtId="0" fontId="18" fillId="0" borderId="17" xfId="0" applyFont="1" applyBorder="1" applyAlignment="1">
      <alignment vertical="center" wrapText="1"/>
    </xf>
    <xf numFmtId="0" fontId="19" fillId="0" borderId="17" xfId="0" applyFont="1" applyBorder="1" applyAlignment="1">
      <alignment vertical="center" wrapText="1"/>
    </xf>
    <xf numFmtId="0" fontId="19" fillId="0" borderId="18" xfId="0" applyFont="1" applyBorder="1" applyAlignment="1">
      <alignment horizontal="justify" vertical="center" wrapText="1"/>
    </xf>
    <xf numFmtId="0" fontId="18" fillId="36" borderId="0" xfId="0" applyFont="1" applyFill="1" applyBorder="1" applyAlignment="1">
      <alignment horizontal="center" vertical="center" wrapText="1"/>
    </xf>
    <xf numFmtId="0" fontId="18" fillId="36" borderId="26" xfId="0" applyFont="1" applyFill="1" applyBorder="1" applyAlignment="1">
      <alignment horizontal="center" vertical="center" wrapText="1"/>
    </xf>
    <xf numFmtId="0" fontId="18" fillId="0" borderId="39" xfId="0" applyFont="1" applyFill="1" applyBorder="1" applyAlignment="1">
      <alignment vertical="center" wrapText="1"/>
    </xf>
    <xf numFmtId="0" fontId="0" fillId="0" borderId="40" xfId="0" applyFill="1" applyBorder="1" applyAlignment="1">
      <alignment horizontal="justify" vertical="center" wrapText="1"/>
    </xf>
    <xf numFmtId="4" fontId="19" fillId="0" borderId="40" xfId="0" applyNumberFormat="1" applyFont="1" applyBorder="1" applyAlignment="1">
      <alignment horizontal="right" vertical="center" wrapText="1"/>
    </xf>
    <xf numFmtId="164" fontId="0" fillId="0" borderId="41" xfId="0" applyNumberFormat="1" applyBorder="1" applyAlignment="1">
      <alignment horizontal="right" vertical="center" wrapText="1"/>
    </xf>
    <xf numFmtId="0" fontId="18" fillId="0" borderId="42" xfId="0" applyFont="1" applyFill="1" applyBorder="1" applyAlignment="1">
      <alignment vertical="center" wrapText="1"/>
    </xf>
    <xf numFmtId="0" fontId="0" fillId="0" borderId="43" xfId="0" applyFill="1" applyBorder="1" applyAlignment="1">
      <alignment horizontal="justify" vertical="center" wrapText="1"/>
    </xf>
    <xf numFmtId="4" fontId="19" fillId="0" borderId="43" xfId="0" applyNumberFormat="1" applyFont="1" applyBorder="1" applyAlignment="1">
      <alignment horizontal="right" vertical="center" wrapText="1"/>
    </xf>
    <xf numFmtId="4" fontId="0" fillId="0" borderId="44" xfId="0" applyNumberFormat="1" applyBorder="1" applyAlignment="1">
      <alignment horizontal="right" vertical="center" wrapText="1"/>
    </xf>
    <xf numFmtId="3" fontId="0" fillId="0" borderId="0" xfId="0" applyNumberFormat="1" applyAlignment="1">
      <alignment vertical="center" wrapText="1"/>
    </xf>
    <xf numFmtId="0" fontId="18" fillId="0" borderId="51" xfId="0" applyFont="1" applyBorder="1" applyAlignment="1">
      <alignment horizontal="justify" vertical="center" wrapText="1"/>
    </xf>
    <xf numFmtId="0" fontId="18" fillId="0" borderId="52" xfId="0" applyFont="1" applyBorder="1" applyAlignment="1">
      <alignment horizontal="justify" vertical="center" wrapText="1"/>
    </xf>
    <xf numFmtId="0" fontId="18" fillId="0" borderId="52" xfId="0" applyFont="1" applyBorder="1" applyAlignment="1">
      <alignment horizontal="justify" vertical="center" wrapText="1"/>
    </xf>
    <xf numFmtId="0" fontId="0" fillId="0" borderId="52" xfId="0" applyBorder="1" applyAlignment="1">
      <alignment vertical="center" wrapText="1"/>
    </xf>
    <xf numFmtId="4" fontId="0" fillId="0" borderId="52" xfId="0" applyNumberFormat="1" applyBorder="1" applyAlignment="1">
      <alignment vertical="center" wrapText="1"/>
    </xf>
    <xf numFmtId="164" fontId="0" fillId="0" borderId="52" xfId="0" applyNumberFormat="1" applyFill="1" applyBorder="1" applyAlignment="1">
      <alignment horizontal="right" vertical="center" wrapText="1"/>
    </xf>
    <xf numFmtId="164" fontId="19" fillId="0" borderId="53" xfId="0" applyNumberFormat="1" applyFont="1" applyFill="1" applyBorder="1" applyAlignment="1">
      <alignment horizontal="right" vertical="center" wrapText="1"/>
    </xf>
    <xf numFmtId="0" fontId="18" fillId="0" borderId="54" xfId="0" applyFont="1" applyBorder="1" applyAlignment="1">
      <alignment horizontal="justify" vertical="center" wrapText="1"/>
    </xf>
    <xf numFmtId="0" fontId="18" fillId="0" borderId="55" xfId="0" applyFont="1" applyBorder="1" applyAlignment="1">
      <alignment horizontal="justify" vertical="center" wrapText="1"/>
    </xf>
    <xf numFmtId="0" fontId="18" fillId="0" borderId="55" xfId="0" applyFont="1" applyBorder="1" applyAlignment="1">
      <alignment horizontal="justify" vertical="center" wrapText="1"/>
    </xf>
    <xf numFmtId="0" fontId="0" fillId="0" borderId="55" xfId="0" applyBorder="1" applyAlignment="1">
      <alignment vertical="center" wrapText="1"/>
    </xf>
    <xf numFmtId="4" fontId="0" fillId="0" borderId="55" xfId="0" applyNumberFormat="1" applyBorder="1" applyAlignment="1">
      <alignment vertical="center" wrapText="1"/>
    </xf>
    <xf numFmtId="0" fontId="18" fillId="0" borderId="56" xfId="0" applyFont="1" applyFill="1" applyBorder="1" applyAlignment="1">
      <alignment horizontal="justify" vertical="center" wrapText="1"/>
    </xf>
    <xf numFmtId="0" fontId="18" fillId="0" borderId="40" xfId="0" applyFont="1" applyFill="1" applyBorder="1" applyAlignment="1">
      <alignment horizontal="justify" vertical="center" wrapText="1"/>
    </xf>
    <xf numFmtId="0" fontId="18" fillId="0" borderId="57" xfId="0" applyFont="1" applyFill="1" applyBorder="1" applyAlignment="1">
      <alignment horizontal="justify" vertical="center" wrapText="1"/>
    </xf>
    <xf numFmtId="0" fontId="18" fillId="0" borderId="42" xfId="0" applyFont="1" applyFill="1" applyBorder="1" applyAlignment="1">
      <alignment horizontal="justify" vertical="center" wrapText="1"/>
    </xf>
    <xf numFmtId="0" fontId="18" fillId="0" borderId="43" xfId="0" applyFont="1" applyFill="1" applyBorder="1" applyAlignment="1">
      <alignment horizontal="justify" vertical="center" wrapText="1"/>
    </xf>
    <xf numFmtId="0" fontId="18" fillId="0" borderId="44" xfId="0" applyFont="1" applyFill="1" applyBorder="1" applyAlignment="1">
      <alignment horizontal="justify" vertical="center" wrapText="1"/>
    </xf>
    <xf numFmtId="0" fontId="18" fillId="0" borderId="58" xfId="0" applyFont="1" applyFill="1" applyBorder="1" applyAlignment="1">
      <alignment horizontal="justify" vertical="center" wrapText="1"/>
    </xf>
    <xf numFmtId="0" fontId="18" fillId="0" borderId="60" xfId="0" applyFont="1" applyFill="1" applyBorder="1" applyAlignment="1">
      <alignment horizontal="justify" vertical="center" wrapText="1"/>
    </xf>
    <xf numFmtId="0" fontId="18" fillId="0" borderId="59" xfId="0" applyFont="1" applyFill="1" applyBorder="1" applyAlignment="1">
      <alignment horizontal="justify" vertical="center" wrapText="1"/>
    </xf>
    <xf numFmtId="0" fontId="18" fillId="0" borderId="61" xfId="0" applyFont="1" applyFill="1" applyBorder="1" applyAlignment="1">
      <alignment horizontal="center" vertical="center" wrapText="1"/>
    </xf>
    <xf numFmtId="0" fontId="18" fillId="0" borderId="62" xfId="0" applyFont="1" applyFill="1" applyBorder="1" applyAlignment="1">
      <alignment horizontal="center" vertical="center" wrapText="1"/>
    </xf>
    <xf numFmtId="0" fontId="18" fillId="0" borderId="63" xfId="0" applyFont="1" applyFill="1" applyBorder="1" applyAlignment="1">
      <alignment horizontal="center" vertical="center" wrapText="1"/>
    </xf>
  </cellXfs>
  <cellStyles count="42">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ustomBuiltin="1"/>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D89"/>
  <sheetViews>
    <sheetView view="pageBreakPreview" zoomScale="80" zoomScaleNormal="80" zoomScaleSheetLayoutView="80" workbookViewId="0">
      <selection activeCell="B2" sqref="B2"/>
    </sheetView>
  </sheetViews>
  <sheetFormatPr baseColWidth="10" defaultColWidth="5.6640625" defaultRowHeight="13.2"/>
  <cols>
    <col min="1" max="1" width="4" style="1" customWidth="1"/>
    <col min="2" max="16384" width="5.6640625" style="1"/>
  </cols>
  <sheetData>
    <row r="1" spans="2:30" s="2" customFormat="1" ht="48" customHeight="1">
      <c r="B1" s="24" t="s">
        <v>0</v>
      </c>
      <c r="C1" s="24"/>
      <c r="D1" s="24"/>
      <c r="E1" s="24"/>
      <c r="F1" s="24"/>
      <c r="G1" s="24"/>
      <c r="H1" s="24"/>
      <c r="I1" s="24"/>
      <c r="J1" s="24"/>
      <c r="K1" s="24"/>
      <c r="L1" s="24"/>
      <c r="M1" s="24"/>
      <c r="N1" s="24"/>
      <c r="O1" s="24"/>
      <c r="P1" s="24"/>
      <c r="Q1" s="3" t="s">
        <v>1</v>
      </c>
    </row>
    <row r="2" spans="2:30" ht="13.5" customHeight="1"/>
    <row r="3" spans="2:30" ht="13.5" customHeight="1"/>
    <row r="4" spans="2:30" ht="13.5" customHeight="1"/>
    <row r="5" spans="2:30" ht="13.5" customHeight="1"/>
    <row r="6" spans="2:30" ht="13.5" customHeight="1"/>
    <row r="7" spans="2:30" ht="13.5" customHeight="1"/>
    <row r="8" spans="2:30" ht="13.5" customHeight="1"/>
    <row r="9" spans="2:30" ht="13.5" customHeight="1"/>
    <row r="10" spans="2:30" ht="13.5" customHeight="1"/>
    <row r="11" spans="2:30" ht="13.5" customHeight="1">
      <c r="B11" s="25" t="s">
        <v>2</v>
      </c>
      <c r="C11" s="25"/>
      <c r="D11" s="25"/>
      <c r="E11" s="25"/>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row>
    <row r="12" spans="2:30" ht="13.5" customHeight="1">
      <c r="B12" s="25"/>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row>
    <row r="13" spans="2:30" ht="13.5" customHeight="1">
      <c r="B13" s="25"/>
      <c r="C13" s="25"/>
      <c r="D13" s="25"/>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row>
    <row r="14" spans="2:30" ht="13.5" customHeight="1">
      <c r="B14" s="25"/>
      <c r="C14" s="25"/>
      <c r="D14" s="25"/>
      <c r="E14" s="25"/>
      <c r="F14" s="25"/>
      <c r="G14" s="25"/>
      <c r="H14" s="25"/>
      <c r="I14" s="25"/>
      <c r="J14" s="25"/>
      <c r="K14" s="25"/>
      <c r="L14" s="25"/>
      <c r="M14" s="25"/>
      <c r="N14" s="25"/>
      <c r="O14" s="25"/>
      <c r="P14" s="25"/>
      <c r="Q14" s="25"/>
      <c r="R14" s="25"/>
      <c r="S14" s="25"/>
      <c r="T14" s="25"/>
      <c r="U14" s="25"/>
      <c r="V14" s="25"/>
      <c r="W14" s="25"/>
      <c r="X14" s="25"/>
      <c r="Y14" s="25"/>
      <c r="Z14" s="25"/>
      <c r="AA14" s="25"/>
      <c r="AB14" s="25"/>
      <c r="AC14" s="25"/>
      <c r="AD14" s="25"/>
    </row>
    <row r="15" spans="2:30" ht="13.5" customHeight="1">
      <c r="B15" s="25"/>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row>
    <row r="16" spans="2:30" ht="13.5" customHeight="1">
      <c r="B16" s="25"/>
      <c r="C16" s="25"/>
      <c r="D16" s="25"/>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row>
    <row r="17" spans="2:30" ht="13.5" customHeight="1">
      <c r="B17" s="25"/>
      <c r="C17" s="25"/>
      <c r="D17" s="25"/>
      <c r="E17" s="25"/>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row>
    <row r="18" spans="2:30" ht="13.5" customHeight="1">
      <c r="B18" s="25"/>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row>
    <row r="19" spans="2:30" ht="13.5" customHeight="1">
      <c r="B19" s="25"/>
      <c r="C19" s="25"/>
      <c r="D19" s="25"/>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row>
    <row r="20" spans="2:30" ht="13.5" customHeight="1">
      <c r="B20" s="25"/>
      <c r="C20" s="25"/>
      <c r="D20" s="25"/>
      <c r="E20" s="25"/>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row>
    <row r="21" spans="2:30" ht="13.5" customHeight="1">
      <c r="B21" s="25"/>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row>
    <row r="22" spans="2:30" ht="13.5" customHeight="1">
      <c r="B22" s="25"/>
      <c r="C22" s="25"/>
      <c r="D22" s="25"/>
      <c r="E22" s="25"/>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row>
    <row r="23" spans="2:30" ht="13.5" customHeight="1">
      <c r="B23" s="25"/>
      <c r="C23" s="25"/>
      <c r="D23" s="25"/>
      <c r="E23" s="25"/>
      <c r="F23" s="25"/>
      <c r="G23" s="25"/>
      <c r="H23" s="25"/>
      <c r="I23" s="25"/>
      <c r="J23" s="25"/>
      <c r="K23" s="25"/>
      <c r="L23" s="25"/>
      <c r="M23" s="25"/>
      <c r="N23" s="25"/>
      <c r="O23" s="25"/>
      <c r="P23" s="25"/>
      <c r="Q23" s="25"/>
      <c r="R23" s="25"/>
      <c r="S23" s="25"/>
      <c r="T23" s="25"/>
      <c r="U23" s="25"/>
      <c r="V23" s="25"/>
      <c r="W23" s="25"/>
      <c r="X23" s="25"/>
      <c r="Y23" s="25"/>
      <c r="Z23" s="25"/>
      <c r="AA23" s="25"/>
      <c r="AB23" s="25"/>
      <c r="AC23" s="25"/>
      <c r="AD23" s="25"/>
    </row>
    <row r="24" spans="2:30" ht="13.5" customHeight="1">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row>
    <row r="25" spans="2:30" ht="13.5" customHeight="1">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c r="AC25" s="25"/>
      <c r="AD25" s="25"/>
    </row>
    <row r="26" spans="2:30" ht="13.5" customHeight="1">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c r="AC26" s="25"/>
      <c r="AD26" s="25"/>
    </row>
    <row r="27" spans="2:30" ht="13.5" customHeight="1">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c r="AC27" s="25"/>
      <c r="AD27" s="25"/>
    </row>
    <row r="28" spans="2:30" ht="13.5" customHeight="1">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c r="AC28" s="25"/>
      <c r="AD28" s="25"/>
    </row>
    <row r="29" spans="2:30" ht="13.5" customHeight="1">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5"/>
      <c r="AD29" s="25"/>
    </row>
    <row r="30" spans="2:30" ht="13.5" customHeight="1">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c r="AC30" s="25"/>
      <c r="AD30" s="25"/>
    </row>
    <row r="31" spans="2:30" ht="13.5" customHeight="1">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c r="AC31" s="25"/>
      <c r="AD31" s="25"/>
    </row>
    <row r="32" spans="2:30" ht="13.5" customHeight="1">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c r="AC32" s="25"/>
      <c r="AD32" s="25"/>
    </row>
    <row r="33" spans="2:30" ht="13.5" customHeight="1">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c r="AC33" s="25"/>
      <c r="AD33" s="25"/>
    </row>
    <row r="34" spans="2:30" ht="13.5" customHeight="1">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c r="AC34" s="25"/>
      <c r="AD34" s="25"/>
    </row>
    <row r="35" spans="2:30" ht="13.5" customHeight="1"/>
    <row r="36" spans="2:30" ht="13.5" customHeight="1"/>
    <row r="37" spans="2:30" ht="13.5" customHeight="1"/>
    <row r="38" spans="2:30" ht="13.5" customHeight="1"/>
    <row r="39" spans="2:30" ht="13.5" customHeight="1"/>
    <row r="40" spans="2:30" ht="13.5" customHeight="1"/>
    <row r="41" spans="2:30" ht="13.5" customHeight="1"/>
    <row r="42" spans="2:30" ht="13.5" customHeight="1"/>
    <row r="43" spans="2:30" ht="13.5" customHeight="1"/>
    <row r="44" spans="2:30" ht="13.5" customHeight="1"/>
    <row r="45" spans="2:30" ht="13.5" customHeight="1"/>
    <row r="46" spans="2:30" ht="13.5" customHeight="1"/>
    <row r="47" spans="2:30" ht="13.5" customHeight="1"/>
    <row r="48" spans="2:30" ht="13.5" customHeight="1"/>
    <row r="49" spans="4:28" ht="20.25" customHeight="1">
      <c r="D49" s="26" t="s">
        <v>3</v>
      </c>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4:28" ht="13.5" customHeight="1">
      <c r="D50" s="27" t="s">
        <v>4</v>
      </c>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4:28" ht="13.5" customHeight="1">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4:28" ht="13.5" customHeight="1">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4:28" ht="13.5" customHeight="1">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4:28" ht="13.5" customHeight="1">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4:28" ht="13.5" customHeight="1">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4:28" ht="13.5" customHeight="1">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4:28" ht="13.5" customHeight="1">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4:28" ht="13.5" customHeight="1">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4:28" ht="13.5" customHeight="1">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4:28" ht="13.5" customHeight="1">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4:28" ht="13.5" customHeight="1">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4:28" ht="13.5" customHeight="1">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4:28" ht="13.5" customHeight="1">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4:28" ht="13.5" customHeight="1">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4:28" ht="13.5" customHeight="1">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4:28" ht="13.5" customHeight="1">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4:28" ht="13.5" customHeight="1">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4:28" ht="13.5" customHeight="1">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4:28" ht="13.5" customHeight="1">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4:28" ht="13.5" customHeight="1">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4:28" ht="13.5" customHeight="1">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4:28" ht="13.5" customHeight="1">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4:28" ht="13.5" customHeight="1">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4:28" ht="13.5" customHeight="1">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4:28" ht="13.5" customHeight="1">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4:28" ht="13.5" customHeight="1">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4:28" ht="13.5" customHeight="1">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4:28" ht="13.5" customHeight="1">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4:28" ht="13.5" customHeight="1">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4:28" ht="13.5" customHeight="1">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4:28" ht="13.5" customHeight="1">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4:28" ht="13.5" customHeight="1">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4:28" ht="13.5" customHeight="1">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4:28" ht="13.5" customHeight="1">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4:28" ht="13.5" customHeight="1"/>
    <row r="86" spans="4:28" ht="13.5" customHeight="1"/>
    <row r="87" spans="4:28" ht="13.5" customHeight="1"/>
    <row r="88" spans="4:28" ht="13.5" customHeight="1"/>
    <row r="89" spans="4:28" ht="13.5" customHeight="1"/>
  </sheetData>
  <mergeCells count="4">
    <mergeCell ref="B1:P1"/>
    <mergeCell ref="B11:AD34"/>
    <mergeCell ref="D49:AB49"/>
    <mergeCell ref="D50:AB84"/>
  </mergeCells>
  <printOptions horizontalCentered="1"/>
  <pageMargins left="0.78740157480314965" right="0.78740157480314965" top="0.98425196850393704" bottom="0.98425196850393704" header="0" footer="0.39370078740157483"/>
  <pageSetup scale="74" fitToHeight="10" orientation="landscape" r:id="rId1"/>
  <headerFooter>
    <oddFooter>&amp;R&amp;P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H37"/>
  <sheetViews>
    <sheetView tabSelected="1" view="pageBreakPreview" topLeftCell="A7" zoomScale="80" zoomScaleNormal="80" zoomScaleSheetLayoutView="80" workbookViewId="0">
      <selection activeCell="C19" sqref="C19:H19"/>
    </sheetView>
  </sheetViews>
  <sheetFormatPr baseColWidth="10" defaultColWidth="11.44140625" defaultRowHeight="13.2"/>
  <cols>
    <col min="1" max="1" width="21.21875" style="56" customWidth="1"/>
    <col min="2" max="2" width="15.6640625" style="56" customWidth="1"/>
    <col min="3" max="3" width="6.6640625" style="56" customWidth="1"/>
    <col min="4" max="4" width="9.88671875" style="56" customWidth="1"/>
    <col min="5" max="5" width="11.109375" style="56" customWidth="1"/>
    <col min="6" max="6" width="5.109375" style="56" customWidth="1"/>
    <col min="7" max="7" width="0.33203125" style="56" customWidth="1"/>
    <col min="8" max="8" width="2.5546875" style="56" customWidth="1"/>
    <col min="9" max="9" width="7.5546875" style="56" customWidth="1"/>
    <col min="10" max="10" width="9" style="56" customWidth="1"/>
    <col min="11" max="11" width="10.88671875" style="56" customWidth="1"/>
    <col min="12" max="12" width="8.88671875" style="56" hidden="1" customWidth="1"/>
    <col min="13" max="13" width="7" style="56" hidden="1" customWidth="1"/>
    <col min="14" max="14" width="9.44140625" style="56" hidden="1" customWidth="1"/>
    <col min="15" max="15" width="12.6640625" style="56" hidden="1" customWidth="1"/>
    <col min="16" max="16" width="13.33203125" style="56" hidden="1" customWidth="1"/>
    <col min="17" max="17" width="13.88671875" style="56" hidden="1" customWidth="1"/>
    <col min="18" max="18" width="10.33203125" style="56" customWidth="1"/>
    <col min="19" max="19" width="14.88671875" style="56" customWidth="1"/>
    <col min="20" max="20" width="12.33203125" style="56" customWidth="1"/>
    <col min="21" max="21" width="11.88671875" style="56" customWidth="1"/>
    <col min="22" max="22" width="13.109375" style="56" customWidth="1"/>
    <col min="23" max="23" width="12.33203125" style="56" customWidth="1"/>
    <col min="24" max="24" width="9.6640625" style="56" customWidth="1"/>
    <col min="25" max="25" width="10" style="56" customWidth="1"/>
    <col min="26" max="26" width="11" style="56" customWidth="1"/>
    <col min="27" max="29" width="11.44140625" style="56"/>
    <col min="30" max="30" width="17.5546875" style="56" customWidth="1"/>
    <col min="31" max="16384" width="11.44140625" style="56"/>
  </cols>
  <sheetData>
    <row r="1" spans="1:34" s="52" customFormat="1" ht="48" customHeight="1">
      <c r="A1" s="3"/>
      <c r="B1" s="28" t="s">
        <v>0</v>
      </c>
      <c r="C1" s="28"/>
      <c r="D1" s="28"/>
      <c r="E1" s="28"/>
      <c r="F1" s="28"/>
      <c r="G1" s="28"/>
      <c r="H1" s="28"/>
      <c r="I1" s="28"/>
      <c r="J1" s="28"/>
      <c r="K1" s="28"/>
      <c r="L1" s="28"/>
      <c r="M1" s="3" t="s">
        <v>5</v>
      </c>
      <c r="N1" s="3"/>
      <c r="O1" s="3"/>
      <c r="P1" s="4"/>
      <c r="Q1" s="4"/>
      <c r="R1" s="4"/>
      <c r="Y1" s="53"/>
      <c r="Z1" s="53"/>
      <c r="AA1" s="54"/>
      <c r="AH1" s="55"/>
    </row>
    <row r="2" spans="1:34" ht="13.5" customHeight="1" thickBot="1"/>
    <row r="3" spans="1:34" ht="22.5" customHeight="1" thickTop="1" thickBot="1">
      <c r="B3" s="5" t="s">
        <v>6</v>
      </c>
      <c r="C3" s="6"/>
      <c r="D3" s="6"/>
      <c r="E3" s="6"/>
      <c r="F3" s="6"/>
      <c r="G3" s="6"/>
      <c r="H3" s="7"/>
      <c r="I3" s="7"/>
      <c r="J3" s="7"/>
      <c r="K3" s="7"/>
      <c r="L3" s="7"/>
      <c r="M3" s="7"/>
      <c r="N3" s="7"/>
      <c r="O3" s="7"/>
      <c r="P3" s="7"/>
      <c r="Q3" s="7"/>
      <c r="R3" s="7"/>
      <c r="S3" s="7"/>
      <c r="T3" s="7"/>
      <c r="U3" s="8"/>
    </row>
    <row r="4" spans="1:34" ht="51.75" customHeight="1" thickTop="1">
      <c r="B4" s="57" t="s">
        <v>7</v>
      </c>
      <c r="C4" s="58" t="s">
        <v>8</v>
      </c>
      <c r="D4" s="59" t="s">
        <v>9</v>
      </c>
      <c r="E4" s="59"/>
      <c r="F4" s="59"/>
      <c r="G4" s="59"/>
      <c r="H4" s="59"/>
      <c r="I4" s="60"/>
      <c r="J4" s="61" t="s">
        <v>10</v>
      </c>
      <c r="K4" s="62" t="s">
        <v>11</v>
      </c>
      <c r="L4" s="63" t="s">
        <v>12</v>
      </c>
      <c r="M4" s="63"/>
      <c r="N4" s="63"/>
      <c r="O4" s="63"/>
      <c r="P4" s="61" t="s">
        <v>13</v>
      </c>
      <c r="Q4" s="63" t="s">
        <v>14</v>
      </c>
      <c r="R4" s="63"/>
      <c r="S4" s="61" t="s">
        <v>15</v>
      </c>
      <c r="T4" s="63" t="s">
        <v>16</v>
      </c>
      <c r="U4" s="64"/>
    </row>
    <row r="5" spans="1:34" ht="15.75" customHeight="1">
      <c r="B5" s="65" t="s">
        <v>17</v>
      </c>
      <c r="C5" s="66"/>
      <c r="D5" s="66"/>
      <c r="E5" s="66"/>
      <c r="F5" s="66"/>
      <c r="G5" s="66"/>
      <c r="H5" s="66"/>
      <c r="I5" s="66"/>
      <c r="J5" s="66"/>
      <c r="K5" s="66"/>
      <c r="L5" s="66"/>
      <c r="M5" s="66"/>
      <c r="N5" s="66"/>
      <c r="O5" s="66"/>
      <c r="P5" s="66"/>
      <c r="Q5" s="66"/>
      <c r="R5" s="66"/>
      <c r="S5" s="66"/>
      <c r="T5" s="66"/>
      <c r="U5" s="67"/>
    </row>
    <row r="6" spans="1:34" ht="37.5" customHeight="1" thickBot="1">
      <c r="B6" s="68" t="s">
        <v>18</v>
      </c>
      <c r="C6" s="69" t="s">
        <v>19</v>
      </c>
      <c r="D6" s="69"/>
      <c r="E6" s="69"/>
      <c r="F6" s="69"/>
      <c r="G6" s="69"/>
      <c r="H6" s="70"/>
      <c r="I6" s="70"/>
      <c r="J6" s="70" t="s">
        <v>20</v>
      </c>
      <c r="K6" s="69" t="s">
        <v>21</v>
      </c>
      <c r="L6" s="69"/>
      <c r="M6" s="69"/>
      <c r="N6" s="71"/>
      <c r="O6" s="72" t="s">
        <v>22</v>
      </c>
      <c r="P6" s="69" t="s">
        <v>23</v>
      </c>
      <c r="Q6" s="69"/>
      <c r="R6" s="73"/>
      <c r="S6" s="72" t="s">
        <v>24</v>
      </c>
      <c r="T6" s="69" t="s">
        <v>25</v>
      </c>
      <c r="U6" s="74"/>
    </row>
    <row r="7" spans="1:34" ht="22.5" customHeight="1" thickTop="1" thickBot="1">
      <c r="B7" s="5" t="s">
        <v>26</v>
      </c>
      <c r="C7" s="6"/>
      <c r="D7" s="6"/>
      <c r="E7" s="6"/>
      <c r="F7" s="6"/>
      <c r="G7" s="6"/>
      <c r="H7" s="7"/>
      <c r="I7" s="7"/>
      <c r="J7" s="7"/>
      <c r="K7" s="7"/>
      <c r="L7" s="7"/>
      <c r="M7" s="7"/>
      <c r="N7" s="7"/>
      <c r="O7" s="7"/>
      <c r="P7" s="7"/>
      <c r="Q7" s="7"/>
      <c r="R7" s="7"/>
      <c r="S7" s="7"/>
      <c r="T7" s="7"/>
      <c r="U7" s="8"/>
    </row>
    <row r="8" spans="1:34" ht="16.5" customHeight="1" thickTop="1">
      <c r="A8" s="49" t="s">
        <v>99</v>
      </c>
      <c r="B8" s="29" t="s">
        <v>27</v>
      </c>
      <c r="C8" s="32" t="s">
        <v>28</v>
      </c>
      <c r="D8" s="32"/>
      <c r="E8" s="32"/>
      <c r="F8" s="32"/>
      <c r="G8" s="32"/>
      <c r="H8" s="33"/>
      <c r="I8" s="38" t="s">
        <v>29</v>
      </c>
      <c r="J8" s="39"/>
      <c r="K8" s="39"/>
      <c r="L8" s="39"/>
      <c r="M8" s="39"/>
      <c r="N8" s="39"/>
      <c r="O8" s="39"/>
      <c r="P8" s="39"/>
      <c r="Q8" s="39"/>
      <c r="R8" s="39"/>
      <c r="S8" s="40"/>
      <c r="T8" s="41" t="s">
        <v>30</v>
      </c>
      <c r="U8" s="42"/>
    </row>
    <row r="9" spans="1:34" ht="19.5" customHeight="1">
      <c r="A9" s="50"/>
      <c r="B9" s="30"/>
      <c r="C9" s="34"/>
      <c r="D9" s="34"/>
      <c r="E9" s="34"/>
      <c r="F9" s="34"/>
      <c r="G9" s="34"/>
      <c r="H9" s="35"/>
      <c r="I9" s="43" t="s">
        <v>31</v>
      </c>
      <c r="J9" s="44"/>
      <c r="K9" s="44"/>
      <c r="L9" s="44" t="s">
        <v>32</v>
      </c>
      <c r="M9" s="44"/>
      <c r="N9" s="44"/>
      <c r="O9" s="44"/>
      <c r="P9" s="44" t="s">
        <v>33</v>
      </c>
      <c r="Q9" s="44" t="s">
        <v>34</v>
      </c>
      <c r="R9" s="75" t="s">
        <v>35</v>
      </c>
      <c r="S9" s="76"/>
      <c r="T9" s="44" t="s">
        <v>36</v>
      </c>
      <c r="U9" s="47" t="s">
        <v>37</v>
      </c>
    </row>
    <row r="10" spans="1:34" ht="26.25" customHeight="1" thickBot="1">
      <c r="A10" s="51"/>
      <c r="B10" s="31"/>
      <c r="C10" s="36"/>
      <c r="D10" s="36"/>
      <c r="E10" s="36"/>
      <c r="F10" s="36"/>
      <c r="G10" s="36"/>
      <c r="H10" s="37"/>
      <c r="I10" s="45"/>
      <c r="J10" s="46"/>
      <c r="K10" s="46"/>
      <c r="L10" s="46"/>
      <c r="M10" s="46"/>
      <c r="N10" s="46"/>
      <c r="O10" s="46"/>
      <c r="P10" s="46"/>
      <c r="Q10" s="46"/>
      <c r="R10" s="22" t="s">
        <v>38</v>
      </c>
      <c r="S10" s="10" t="s">
        <v>39</v>
      </c>
      <c r="T10" s="46"/>
      <c r="U10" s="48"/>
    </row>
    <row r="11" spans="1:34" ht="27" hidden="1" thickTop="1">
      <c r="A11" s="107" t="s">
        <v>100</v>
      </c>
      <c r="B11" s="77" t="s">
        <v>40</v>
      </c>
      <c r="C11" s="78" t="s">
        <v>41</v>
      </c>
      <c r="D11" s="78"/>
      <c r="E11" s="78"/>
      <c r="F11" s="78"/>
      <c r="G11" s="78"/>
      <c r="H11" s="78"/>
      <c r="I11" s="78" t="s">
        <v>42</v>
      </c>
      <c r="J11" s="78"/>
      <c r="K11" s="78"/>
      <c r="L11" s="78" t="s">
        <v>43</v>
      </c>
      <c r="M11" s="78"/>
      <c r="N11" s="78"/>
      <c r="O11" s="78"/>
      <c r="P11" s="79" t="s">
        <v>44</v>
      </c>
      <c r="Q11" s="79" t="s">
        <v>45</v>
      </c>
      <c r="R11" s="79">
        <v>0</v>
      </c>
      <c r="S11" s="79" t="s">
        <v>46</v>
      </c>
      <c r="T11" s="79" t="s">
        <v>46</v>
      </c>
      <c r="U11" s="80" t="str">
        <f>IF(ISERR(T11/S11*100),"N/A",T11/S11*100)</f>
        <v>N/A</v>
      </c>
    </row>
    <row r="12" spans="1:34" ht="75" customHeight="1" thickTop="1">
      <c r="A12" s="108"/>
      <c r="B12" s="81" t="s">
        <v>40</v>
      </c>
      <c r="C12" s="82" t="s">
        <v>41</v>
      </c>
      <c r="D12" s="82"/>
      <c r="E12" s="82"/>
      <c r="F12" s="82"/>
      <c r="G12" s="82"/>
      <c r="H12" s="82"/>
      <c r="I12" s="82" t="s">
        <v>48</v>
      </c>
      <c r="J12" s="82"/>
      <c r="K12" s="82"/>
      <c r="L12" s="82" t="s">
        <v>49</v>
      </c>
      <c r="M12" s="82"/>
      <c r="N12" s="82"/>
      <c r="O12" s="82"/>
      <c r="P12" s="83" t="s">
        <v>44</v>
      </c>
      <c r="Q12" s="83" t="s">
        <v>45</v>
      </c>
      <c r="R12" s="83">
        <v>2.99</v>
      </c>
      <c r="S12" s="83" t="s">
        <v>46</v>
      </c>
      <c r="T12" s="83" t="s">
        <v>46</v>
      </c>
      <c r="U12" s="84" t="str">
        <f>IF(ISERR(T12/S12*100),"N/A",T12/S12*100)</f>
        <v>N/A</v>
      </c>
    </row>
    <row r="13" spans="1:34" ht="69.599999999999994" customHeight="1" thickBot="1">
      <c r="A13" s="108"/>
      <c r="B13" s="81" t="s">
        <v>47</v>
      </c>
      <c r="C13" s="82" t="s">
        <v>47</v>
      </c>
      <c r="D13" s="82"/>
      <c r="E13" s="82"/>
      <c r="F13" s="82"/>
      <c r="G13" s="82"/>
      <c r="H13" s="82"/>
      <c r="I13" s="82" t="s">
        <v>50</v>
      </c>
      <c r="J13" s="82"/>
      <c r="K13" s="82"/>
      <c r="L13" s="82" t="s">
        <v>51</v>
      </c>
      <c r="M13" s="82"/>
      <c r="N13" s="82"/>
      <c r="O13" s="82"/>
      <c r="P13" s="83" t="s">
        <v>44</v>
      </c>
      <c r="Q13" s="83" t="s">
        <v>45</v>
      </c>
      <c r="R13" s="83">
        <v>7</v>
      </c>
      <c r="S13" s="83" t="s">
        <v>46</v>
      </c>
      <c r="T13" s="83" t="s">
        <v>46</v>
      </c>
      <c r="U13" s="84" t="str">
        <f>IF(ISERR(T13/S13*100),"N/A",T13/S13*100)</f>
        <v>N/A</v>
      </c>
    </row>
    <row r="14" spans="1:34" ht="75" hidden="1" customHeight="1" thickBot="1">
      <c r="A14" s="108"/>
      <c r="B14" s="81" t="s">
        <v>47</v>
      </c>
      <c r="C14" s="82" t="s">
        <v>47</v>
      </c>
      <c r="D14" s="82"/>
      <c r="E14" s="82"/>
      <c r="F14" s="82"/>
      <c r="G14" s="82"/>
      <c r="H14" s="82"/>
      <c r="I14" s="82" t="s">
        <v>52</v>
      </c>
      <c r="J14" s="82"/>
      <c r="K14" s="82"/>
      <c r="L14" s="82" t="s">
        <v>53</v>
      </c>
      <c r="M14" s="82"/>
      <c r="N14" s="82"/>
      <c r="O14" s="82"/>
      <c r="P14" s="83" t="s">
        <v>44</v>
      </c>
      <c r="Q14" s="83" t="s">
        <v>45</v>
      </c>
      <c r="R14" s="83">
        <v>0</v>
      </c>
      <c r="S14" s="83" t="s">
        <v>46</v>
      </c>
      <c r="T14" s="83" t="s">
        <v>46</v>
      </c>
      <c r="U14" s="84" t="str">
        <f>IF(ISERR(T14/S14*100),"N/A",T14/S14*100)</f>
        <v>N/A</v>
      </c>
    </row>
    <row r="15" spans="1:34" ht="75" hidden="1" customHeight="1" thickTop="1">
      <c r="A15" s="108"/>
      <c r="B15" s="77" t="s">
        <v>54</v>
      </c>
      <c r="C15" s="78" t="s">
        <v>55</v>
      </c>
      <c r="D15" s="78"/>
      <c r="E15" s="78"/>
      <c r="F15" s="78"/>
      <c r="G15" s="78"/>
      <c r="H15" s="78"/>
      <c r="I15" s="78" t="s">
        <v>56</v>
      </c>
      <c r="J15" s="78"/>
      <c r="K15" s="78"/>
      <c r="L15" s="78" t="s">
        <v>57</v>
      </c>
      <c r="M15" s="78"/>
      <c r="N15" s="78"/>
      <c r="O15" s="78"/>
      <c r="P15" s="79" t="s">
        <v>58</v>
      </c>
      <c r="Q15" s="79" t="s">
        <v>59</v>
      </c>
      <c r="R15" s="79">
        <v>0</v>
      </c>
      <c r="S15" s="79">
        <v>0</v>
      </c>
      <c r="T15" s="79">
        <v>0</v>
      </c>
      <c r="U15" s="80" t="str">
        <f>IF(ISERR((S15-T15)*100/S15+100),"N/A",(S15-T15)*100/S15+100)</f>
        <v>N/A</v>
      </c>
    </row>
    <row r="16" spans="1:34" ht="108.6" customHeight="1" thickTop="1">
      <c r="A16" s="108"/>
      <c r="B16" s="77" t="s">
        <v>54</v>
      </c>
      <c r="C16" s="78" t="s">
        <v>55</v>
      </c>
      <c r="D16" s="78"/>
      <c r="E16" s="78"/>
      <c r="F16" s="78"/>
      <c r="G16" s="78"/>
      <c r="H16" s="78"/>
      <c r="I16" s="78" t="s">
        <v>60</v>
      </c>
      <c r="J16" s="78"/>
      <c r="K16" s="78"/>
      <c r="L16" s="78" t="s">
        <v>61</v>
      </c>
      <c r="M16" s="78"/>
      <c r="N16" s="78"/>
      <c r="O16" s="78"/>
      <c r="P16" s="79" t="s">
        <v>62</v>
      </c>
      <c r="Q16" s="79" t="s">
        <v>63</v>
      </c>
      <c r="R16" s="79">
        <v>80.95</v>
      </c>
      <c r="S16" s="79" t="s">
        <v>46</v>
      </c>
      <c r="T16" s="79" t="s">
        <v>46</v>
      </c>
      <c r="U16" s="80" t="str">
        <f>IF(ISERR(T16/S16*100),"N/A",T16/S16*100)</f>
        <v>N/A</v>
      </c>
    </row>
    <row r="17" spans="1:22" ht="75" customHeight="1" thickBot="1">
      <c r="A17" s="108"/>
      <c r="B17" s="81" t="s">
        <v>47</v>
      </c>
      <c r="C17" s="82" t="s">
        <v>47</v>
      </c>
      <c r="D17" s="82"/>
      <c r="E17" s="82"/>
      <c r="F17" s="82"/>
      <c r="G17" s="82"/>
      <c r="H17" s="82"/>
      <c r="I17" s="82" t="s">
        <v>64</v>
      </c>
      <c r="J17" s="82"/>
      <c r="K17" s="82"/>
      <c r="L17" s="82" t="s">
        <v>65</v>
      </c>
      <c r="M17" s="82"/>
      <c r="N17" s="82"/>
      <c r="O17" s="82"/>
      <c r="P17" s="83" t="s">
        <v>44</v>
      </c>
      <c r="Q17" s="83" t="s">
        <v>45</v>
      </c>
      <c r="R17" s="83">
        <v>0.35</v>
      </c>
      <c r="S17" s="83" t="s">
        <v>46</v>
      </c>
      <c r="T17" s="83" t="s">
        <v>46</v>
      </c>
      <c r="U17" s="84" t="str">
        <f>IF(ISERR((S17-T17)*100/S17+100),"N/A",(S17-T17)*100/S17+100)</f>
        <v>N/A</v>
      </c>
    </row>
    <row r="18" spans="1:22" ht="75" hidden="1" customHeight="1" thickBot="1">
      <c r="A18" s="108"/>
      <c r="B18" s="81" t="s">
        <v>47</v>
      </c>
      <c r="C18" s="82" t="s">
        <v>47</v>
      </c>
      <c r="D18" s="82"/>
      <c r="E18" s="82"/>
      <c r="F18" s="82"/>
      <c r="G18" s="82"/>
      <c r="H18" s="82"/>
      <c r="I18" s="82" t="s">
        <v>66</v>
      </c>
      <c r="J18" s="82"/>
      <c r="K18" s="82"/>
      <c r="L18" s="82" t="s">
        <v>67</v>
      </c>
      <c r="M18" s="82"/>
      <c r="N18" s="82"/>
      <c r="O18" s="82"/>
      <c r="P18" s="83" t="s">
        <v>62</v>
      </c>
      <c r="Q18" s="83" t="s">
        <v>63</v>
      </c>
      <c r="R18" s="83">
        <v>0</v>
      </c>
      <c r="S18" s="83" t="s">
        <v>46</v>
      </c>
      <c r="T18" s="83" t="s">
        <v>46</v>
      </c>
      <c r="U18" s="84" t="str">
        <f>IF(ISERR(T18/S18*100),"N/A",T18/S18*100)</f>
        <v>N/A</v>
      </c>
    </row>
    <row r="19" spans="1:22" ht="129.6" customHeight="1" thickTop="1" thickBot="1">
      <c r="A19" s="108"/>
      <c r="B19" s="77" t="s">
        <v>68</v>
      </c>
      <c r="C19" s="78" t="s">
        <v>69</v>
      </c>
      <c r="D19" s="78"/>
      <c r="E19" s="78"/>
      <c r="F19" s="78"/>
      <c r="G19" s="78"/>
      <c r="H19" s="78"/>
      <c r="I19" s="78" t="s">
        <v>70</v>
      </c>
      <c r="J19" s="78"/>
      <c r="K19" s="78"/>
      <c r="L19" s="78" t="s">
        <v>71</v>
      </c>
      <c r="M19" s="78"/>
      <c r="N19" s="78"/>
      <c r="O19" s="78"/>
      <c r="P19" s="79" t="s">
        <v>62</v>
      </c>
      <c r="Q19" s="79" t="s">
        <v>72</v>
      </c>
      <c r="R19" s="79">
        <v>100</v>
      </c>
      <c r="S19" s="79">
        <v>0</v>
      </c>
      <c r="T19" s="79">
        <v>10</v>
      </c>
      <c r="U19" s="80" t="str">
        <f>IF(ISERR(T19/S19*100),"N/A",T19/S19*100)</f>
        <v>N/A</v>
      </c>
    </row>
    <row r="20" spans="1:22" ht="99" customHeight="1" thickTop="1" thickBot="1">
      <c r="A20" s="109"/>
      <c r="B20" s="77" t="s">
        <v>73</v>
      </c>
      <c r="C20" s="78" t="s">
        <v>74</v>
      </c>
      <c r="D20" s="78"/>
      <c r="E20" s="78"/>
      <c r="F20" s="78"/>
      <c r="G20" s="78"/>
      <c r="H20" s="78"/>
      <c r="I20" s="78" t="s">
        <v>75</v>
      </c>
      <c r="J20" s="78"/>
      <c r="K20" s="78"/>
      <c r="L20" s="78" t="s">
        <v>76</v>
      </c>
      <c r="M20" s="78"/>
      <c r="N20" s="78"/>
      <c r="O20" s="78"/>
      <c r="P20" s="79" t="s">
        <v>62</v>
      </c>
      <c r="Q20" s="79" t="s">
        <v>77</v>
      </c>
      <c r="R20" s="79">
        <v>100</v>
      </c>
      <c r="S20" s="79">
        <v>100</v>
      </c>
      <c r="T20" s="79">
        <v>100</v>
      </c>
      <c r="U20" s="80">
        <f>IF(ISERR(T20/S20*100),"N/A",T20/S20*100)</f>
        <v>100</v>
      </c>
    </row>
    <row r="21" spans="1:22" ht="22.5" customHeight="1" thickTop="1" thickBot="1">
      <c r="A21" s="81" t="s">
        <v>47</v>
      </c>
      <c r="B21" s="5" t="s">
        <v>78</v>
      </c>
      <c r="C21" s="6"/>
      <c r="D21" s="6"/>
      <c r="E21" s="6"/>
      <c r="F21" s="6"/>
      <c r="G21" s="6"/>
      <c r="H21" s="7"/>
      <c r="I21" s="7"/>
      <c r="J21" s="7"/>
      <c r="K21" s="7"/>
      <c r="L21" s="7"/>
      <c r="M21" s="7"/>
      <c r="N21" s="7"/>
      <c r="O21" s="7"/>
      <c r="P21" s="7"/>
      <c r="Q21" s="7"/>
      <c r="R21" s="7"/>
      <c r="S21" s="7"/>
      <c r="T21" s="7"/>
      <c r="U21" s="8"/>
      <c r="V21" s="85"/>
    </row>
    <row r="22" spans="1:22" ht="26.25" customHeight="1" thickTop="1" thickBot="1">
      <c r="A22" s="77" t="s">
        <v>68</v>
      </c>
      <c r="B22" s="11"/>
      <c r="C22" s="12"/>
      <c r="D22" s="12"/>
      <c r="E22" s="12"/>
      <c r="F22" s="12"/>
      <c r="G22" s="12"/>
      <c r="H22" s="13"/>
      <c r="I22" s="13"/>
      <c r="J22" s="13"/>
      <c r="K22" s="13"/>
      <c r="L22" s="13"/>
      <c r="M22" s="13"/>
      <c r="N22" s="13"/>
      <c r="O22" s="13"/>
      <c r="P22" s="14"/>
      <c r="Q22" s="15"/>
      <c r="R22" s="23" t="s">
        <v>79</v>
      </c>
      <c r="S22" s="9" t="s">
        <v>80</v>
      </c>
      <c r="T22" s="23" t="s">
        <v>81</v>
      </c>
      <c r="U22" s="9" t="s">
        <v>82</v>
      </c>
    </row>
    <row r="23" spans="1:22" ht="26.25" customHeight="1" thickTop="1" thickBot="1">
      <c r="A23" s="77" t="s">
        <v>73</v>
      </c>
      <c r="B23" s="16"/>
      <c r="C23" s="17"/>
      <c r="D23" s="17"/>
      <c r="E23" s="17"/>
      <c r="F23" s="17"/>
      <c r="G23" s="17"/>
      <c r="H23" s="18"/>
      <c r="I23" s="18"/>
      <c r="J23" s="18"/>
      <c r="K23" s="18"/>
      <c r="L23" s="18"/>
      <c r="M23" s="18"/>
      <c r="N23" s="18"/>
      <c r="O23" s="18"/>
      <c r="P23" s="19"/>
      <c r="Q23" s="20"/>
      <c r="R23" s="21" t="s">
        <v>83</v>
      </c>
      <c r="S23" s="20" t="s">
        <v>83</v>
      </c>
      <c r="T23" s="20" t="s">
        <v>83</v>
      </c>
      <c r="U23" s="20" t="s">
        <v>84</v>
      </c>
    </row>
    <row r="24" spans="1:22" ht="13.5" customHeight="1" thickBot="1">
      <c r="B24" s="86" t="s">
        <v>85</v>
      </c>
      <c r="C24" s="87"/>
      <c r="D24" s="87"/>
      <c r="E24" s="88"/>
      <c r="F24" s="88"/>
      <c r="G24" s="88"/>
      <c r="H24" s="89"/>
      <c r="I24" s="89"/>
      <c r="J24" s="89"/>
      <c r="K24" s="89"/>
      <c r="L24" s="89"/>
      <c r="M24" s="89"/>
      <c r="N24" s="89"/>
      <c r="O24" s="89"/>
      <c r="P24" s="90"/>
      <c r="Q24" s="90"/>
      <c r="R24" s="91" t="str">
        <f t="shared" ref="R24:T25" si="0">"N/D"</f>
        <v>N/D</v>
      </c>
      <c r="S24" s="91" t="str">
        <f t="shared" si="0"/>
        <v>N/D</v>
      </c>
      <c r="T24" s="91" t="str">
        <f t="shared" si="0"/>
        <v>N/D</v>
      </c>
      <c r="U24" s="92" t="str">
        <f>+IF(ISERR(T24/S24*100),"N/A",T24/S24*100)</f>
        <v>N/A</v>
      </c>
    </row>
    <row r="25" spans="1:22" ht="13.5" customHeight="1" thickBot="1">
      <c r="B25" s="93" t="s">
        <v>86</v>
      </c>
      <c r="C25" s="94"/>
      <c r="D25" s="94"/>
      <c r="E25" s="95"/>
      <c r="F25" s="95"/>
      <c r="G25" s="95"/>
      <c r="H25" s="96"/>
      <c r="I25" s="96"/>
      <c r="J25" s="96"/>
      <c r="K25" s="96"/>
      <c r="L25" s="96"/>
      <c r="M25" s="96"/>
      <c r="N25" s="96"/>
      <c r="O25" s="96"/>
      <c r="P25" s="97"/>
      <c r="Q25" s="97"/>
      <c r="R25" s="91" t="str">
        <f t="shared" si="0"/>
        <v>N/D</v>
      </c>
      <c r="S25" s="91" t="str">
        <f t="shared" si="0"/>
        <v>N/D</v>
      </c>
      <c r="T25" s="91" t="str">
        <f t="shared" si="0"/>
        <v>N/D</v>
      </c>
      <c r="U25" s="92" t="str">
        <f>+IF(ISERR(T25/S25*100),"N/A",T25/S25*100)</f>
        <v>N/A</v>
      </c>
    </row>
    <row r="26" spans="1:22" ht="14.85" customHeight="1" thickTop="1" thickBot="1">
      <c r="B26" s="5" t="s">
        <v>87</v>
      </c>
      <c r="C26" s="6"/>
      <c r="D26" s="6"/>
      <c r="E26" s="6"/>
      <c r="F26" s="6"/>
      <c r="G26" s="6"/>
      <c r="H26" s="7"/>
      <c r="I26" s="7"/>
      <c r="J26" s="7"/>
      <c r="K26" s="7"/>
      <c r="L26" s="7"/>
      <c r="M26" s="7"/>
      <c r="N26" s="7"/>
      <c r="O26" s="7"/>
      <c r="P26" s="7"/>
      <c r="Q26" s="7"/>
      <c r="R26" s="7"/>
      <c r="S26" s="7"/>
      <c r="T26" s="7"/>
      <c r="U26" s="8"/>
    </row>
    <row r="27" spans="1:22" ht="44.25" customHeight="1" thickTop="1">
      <c r="B27" s="98" t="s">
        <v>88</v>
      </c>
      <c r="C27" s="99"/>
      <c r="D27" s="99"/>
      <c r="E27" s="99"/>
      <c r="F27" s="99"/>
      <c r="G27" s="99"/>
      <c r="H27" s="99"/>
      <c r="I27" s="99"/>
      <c r="J27" s="99"/>
      <c r="K27" s="99"/>
      <c r="L27" s="99"/>
      <c r="M27" s="99"/>
      <c r="N27" s="99"/>
      <c r="O27" s="99"/>
      <c r="P27" s="99"/>
      <c r="Q27" s="99"/>
      <c r="R27" s="99"/>
      <c r="S27" s="99"/>
      <c r="T27" s="99"/>
      <c r="U27" s="100"/>
    </row>
    <row r="28" spans="1:22" ht="34.5" customHeight="1">
      <c r="B28" s="101" t="s">
        <v>89</v>
      </c>
      <c r="C28" s="102"/>
      <c r="D28" s="102"/>
      <c r="E28" s="102"/>
      <c r="F28" s="102"/>
      <c r="G28" s="102"/>
      <c r="H28" s="102"/>
      <c r="I28" s="102"/>
      <c r="J28" s="102"/>
      <c r="K28" s="102"/>
      <c r="L28" s="102"/>
      <c r="M28" s="102"/>
      <c r="N28" s="102"/>
      <c r="O28" s="102"/>
      <c r="P28" s="102"/>
      <c r="Q28" s="102"/>
      <c r="R28" s="102"/>
      <c r="S28" s="102"/>
      <c r="T28" s="102"/>
      <c r="U28" s="103"/>
    </row>
    <row r="29" spans="1:22" ht="34.5" customHeight="1">
      <c r="B29" s="101" t="s">
        <v>90</v>
      </c>
      <c r="C29" s="102"/>
      <c r="D29" s="102"/>
      <c r="E29" s="102"/>
      <c r="F29" s="102"/>
      <c r="G29" s="102"/>
      <c r="H29" s="102"/>
      <c r="I29" s="102"/>
      <c r="J29" s="102"/>
      <c r="K29" s="102"/>
      <c r="L29" s="102"/>
      <c r="M29" s="102"/>
      <c r="N29" s="102"/>
      <c r="O29" s="102"/>
      <c r="P29" s="102"/>
      <c r="Q29" s="102"/>
      <c r="R29" s="102"/>
      <c r="S29" s="102"/>
      <c r="T29" s="102"/>
      <c r="U29" s="103"/>
    </row>
    <row r="30" spans="1:22" ht="34.5" customHeight="1">
      <c r="B30" s="101" t="s">
        <v>91</v>
      </c>
      <c r="C30" s="102"/>
      <c r="D30" s="102"/>
      <c r="E30" s="102"/>
      <c r="F30" s="102"/>
      <c r="G30" s="102"/>
      <c r="H30" s="102"/>
      <c r="I30" s="102"/>
      <c r="J30" s="102"/>
      <c r="K30" s="102"/>
      <c r="L30" s="102"/>
      <c r="M30" s="102"/>
      <c r="N30" s="102"/>
      <c r="O30" s="102"/>
      <c r="P30" s="102"/>
      <c r="Q30" s="102"/>
      <c r="R30" s="102"/>
      <c r="S30" s="102"/>
      <c r="T30" s="102"/>
      <c r="U30" s="103"/>
    </row>
    <row r="31" spans="1:22" ht="34.5" customHeight="1">
      <c r="B31" s="101" t="s">
        <v>92</v>
      </c>
      <c r="C31" s="102"/>
      <c r="D31" s="102"/>
      <c r="E31" s="102"/>
      <c r="F31" s="102"/>
      <c r="G31" s="102"/>
      <c r="H31" s="102"/>
      <c r="I31" s="102"/>
      <c r="J31" s="102"/>
      <c r="K31" s="102"/>
      <c r="L31" s="102"/>
      <c r="M31" s="102"/>
      <c r="N31" s="102"/>
      <c r="O31" s="102"/>
      <c r="P31" s="102"/>
      <c r="Q31" s="102"/>
      <c r="R31" s="102"/>
      <c r="S31" s="102"/>
      <c r="T31" s="102"/>
      <c r="U31" s="103"/>
    </row>
    <row r="32" spans="1:22" ht="38.85" customHeight="1">
      <c r="B32" s="101" t="s">
        <v>93</v>
      </c>
      <c r="C32" s="102"/>
      <c r="D32" s="102"/>
      <c r="E32" s="102"/>
      <c r="F32" s="102"/>
      <c r="G32" s="102"/>
      <c r="H32" s="102"/>
      <c r="I32" s="102"/>
      <c r="J32" s="102"/>
      <c r="K32" s="102"/>
      <c r="L32" s="102"/>
      <c r="M32" s="102"/>
      <c r="N32" s="102"/>
      <c r="O32" s="102"/>
      <c r="P32" s="102"/>
      <c r="Q32" s="102"/>
      <c r="R32" s="102"/>
      <c r="S32" s="102"/>
      <c r="T32" s="102"/>
      <c r="U32" s="103"/>
    </row>
    <row r="33" spans="2:21" ht="34.5" customHeight="1">
      <c r="B33" s="101" t="s">
        <v>94</v>
      </c>
      <c r="C33" s="102"/>
      <c r="D33" s="102"/>
      <c r="E33" s="102"/>
      <c r="F33" s="102"/>
      <c r="G33" s="102"/>
      <c r="H33" s="102"/>
      <c r="I33" s="102"/>
      <c r="J33" s="102"/>
      <c r="K33" s="102"/>
      <c r="L33" s="102"/>
      <c r="M33" s="102"/>
      <c r="N33" s="102"/>
      <c r="O33" s="102"/>
      <c r="P33" s="102"/>
      <c r="Q33" s="102"/>
      <c r="R33" s="102"/>
      <c r="S33" s="102"/>
      <c r="T33" s="102"/>
      <c r="U33" s="103"/>
    </row>
    <row r="34" spans="2:21" ht="34.5" customHeight="1">
      <c r="B34" s="101" t="s">
        <v>95</v>
      </c>
      <c r="C34" s="102"/>
      <c r="D34" s="102"/>
      <c r="E34" s="102"/>
      <c r="F34" s="102"/>
      <c r="G34" s="102"/>
      <c r="H34" s="102"/>
      <c r="I34" s="102"/>
      <c r="J34" s="102"/>
      <c r="K34" s="102"/>
      <c r="L34" s="102"/>
      <c r="M34" s="102"/>
      <c r="N34" s="102"/>
      <c r="O34" s="102"/>
      <c r="P34" s="102"/>
      <c r="Q34" s="102"/>
      <c r="R34" s="102"/>
      <c r="S34" s="102"/>
      <c r="T34" s="102"/>
      <c r="U34" s="103"/>
    </row>
    <row r="35" spans="2:21" ht="34.5" customHeight="1">
      <c r="B35" s="101" t="s">
        <v>96</v>
      </c>
      <c r="C35" s="102"/>
      <c r="D35" s="102"/>
      <c r="E35" s="102"/>
      <c r="F35" s="102"/>
      <c r="G35" s="102"/>
      <c r="H35" s="102"/>
      <c r="I35" s="102"/>
      <c r="J35" s="102"/>
      <c r="K35" s="102"/>
      <c r="L35" s="102"/>
      <c r="M35" s="102"/>
      <c r="N35" s="102"/>
      <c r="O35" s="102"/>
      <c r="P35" s="102"/>
      <c r="Q35" s="102"/>
      <c r="R35" s="102"/>
      <c r="S35" s="102"/>
      <c r="T35" s="102"/>
      <c r="U35" s="103"/>
    </row>
    <row r="36" spans="2:21" ht="63.9" customHeight="1">
      <c r="B36" s="101" t="s">
        <v>97</v>
      </c>
      <c r="C36" s="102"/>
      <c r="D36" s="102"/>
      <c r="E36" s="102"/>
      <c r="F36" s="102"/>
      <c r="G36" s="102"/>
      <c r="H36" s="102"/>
      <c r="I36" s="102"/>
      <c r="J36" s="102"/>
      <c r="K36" s="102"/>
      <c r="L36" s="102"/>
      <c r="M36" s="102"/>
      <c r="N36" s="102"/>
      <c r="O36" s="102"/>
      <c r="P36" s="102"/>
      <c r="Q36" s="102"/>
      <c r="R36" s="102"/>
      <c r="S36" s="102"/>
      <c r="T36" s="102"/>
      <c r="U36" s="103"/>
    </row>
    <row r="37" spans="2:21" ht="32.4" customHeight="1" thickBot="1">
      <c r="B37" s="104" t="s">
        <v>98</v>
      </c>
      <c r="C37" s="105"/>
      <c r="D37" s="105"/>
      <c r="E37" s="105"/>
      <c r="F37" s="105"/>
      <c r="G37" s="105"/>
      <c r="H37" s="105"/>
      <c r="I37" s="105"/>
      <c r="J37" s="105"/>
      <c r="K37" s="105"/>
      <c r="L37" s="105"/>
      <c r="M37" s="105"/>
      <c r="N37" s="105"/>
      <c r="O37" s="105"/>
      <c r="P37" s="105"/>
      <c r="Q37" s="105"/>
      <c r="R37" s="105"/>
      <c r="S37" s="105"/>
      <c r="T37" s="105"/>
      <c r="U37" s="106"/>
    </row>
  </sheetData>
  <mergeCells count="66">
    <mergeCell ref="A11:A20"/>
    <mergeCell ref="A8:A10"/>
    <mergeCell ref="B34:U34"/>
    <mergeCell ref="B35:U35"/>
    <mergeCell ref="B36:U36"/>
    <mergeCell ref="B37:U37"/>
    <mergeCell ref="B28:U28"/>
    <mergeCell ref="B29:U29"/>
    <mergeCell ref="B30:U30"/>
    <mergeCell ref="B31:U31"/>
    <mergeCell ref="B32:U32"/>
    <mergeCell ref="B33:U33"/>
    <mergeCell ref="B27:U27"/>
    <mergeCell ref="C18:H18"/>
    <mergeCell ref="I18:K18"/>
    <mergeCell ref="L18:O18"/>
    <mergeCell ref="C19:H19"/>
    <mergeCell ref="I19:K19"/>
    <mergeCell ref="L19:O19"/>
    <mergeCell ref="C20:H20"/>
    <mergeCell ref="I20:K20"/>
    <mergeCell ref="L20:O20"/>
    <mergeCell ref="B24:D24"/>
    <mergeCell ref="B25:D25"/>
    <mergeCell ref="C16:H16"/>
    <mergeCell ref="I16:K16"/>
    <mergeCell ref="L16:O16"/>
    <mergeCell ref="C17:H17"/>
    <mergeCell ref="I17:K17"/>
    <mergeCell ref="L17:O17"/>
    <mergeCell ref="C14:H14"/>
    <mergeCell ref="I14:K14"/>
    <mergeCell ref="L14:O14"/>
    <mergeCell ref="C15:H15"/>
    <mergeCell ref="I15:K15"/>
    <mergeCell ref="L15:O15"/>
    <mergeCell ref="C12:H12"/>
    <mergeCell ref="I12:K12"/>
    <mergeCell ref="L12:O12"/>
    <mergeCell ref="C13:H13"/>
    <mergeCell ref="I13:K13"/>
    <mergeCell ref="L13:O13"/>
    <mergeCell ref="C11:H11"/>
    <mergeCell ref="I11:K11"/>
    <mergeCell ref="L11:O11"/>
    <mergeCell ref="C6:G6"/>
    <mergeCell ref="K6:M6"/>
    <mergeCell ref="P6:Q6"/>
    <mergeCell ref="T6:U6"/>
    <mergeCell ref="B8:B10"/>
    <mergeCell ref="C8:H10"/>
    <mergeCell ref="I8:S8"/>
    <mergeCell ref="T8:U8"/>
    <mergeCell ref="I9:K10"/>
    <mergeCell ref="L9:O10"/>
    <mergeCell ref="P9:P10"/>
    <mergeCell ref="Q9:Q10"/>
    <mergeCell ref="R9:S9"/>
    <mergeCell ref="T9:T10"/>
    <mergeCell ref="U9:U10"/>
    <mergeCell ref="B5:U5"/>
    <mergeCell ref="B1:L1"/>
    <mergeCell ref="D4:H4"/>
    <mergeCell ref="L4:O4"/>
    <mergeCell ref="Q4:R4"/>
    <mergeCell ref="T4:U4"/>
  </mergeCells>
  <printOptions horizontalCentered="1"/>
  <pageMargins left="0.78740157480314965" right="0.78740157480314965" top="0.98425196850393704" bottom="0.98425196850393704" header="0" footer="0.39370078740157483"/>
  <pageSetup scale="82" fitToHeight="10" orientation="landscape" r:id="rId1"/>
  <headerFooter>
    <oddFooter>&amp;R&amp;P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Portada</vt:lpstr>
      <vt:lpstr>9 K005</vt:lpstr>
      <vt:lpstr>'9 K005'!Área_de_impresión</vt:lpstr>
      <vt:lpstr>Portada!Área_de_impresión</vt:lpstr>
      <vt:lpstr>'9 K005'!Títulos_a_imprimir</vt:lpstr>
      <vt:lpstr>Portada!Títulos_a_imprimir</vt:lpstr>
    </vt:vector>
  </TitlesOfParts>
  <Company>SHCP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vanesa_stoehr</dc:creator>
  <cp:lastModifiedBy>Annel Aguilar Mejia</cp:lastModifiedBy>
  <cp:lastPrinted>2009-03-26T01:46:20Z</cp:lastPrinted>
  <dcterms:created xsi:type="dcterms:W3CDTF">2009-03-25T01:44:41Z</dcterms:created>
  <dcterms:modified xsi:type="dcterms:W3CDTF">2024-10-25T18:08:39Z</dcterms:modified>
</cp:coreProperties>
</file>