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75" windowWidth="18735" windowHeight="11895" tabRatio="648" activeTab="0"/>
  </bookViews>
  <sheets>
    <sheet name="Operaciones_Nacionales" sheetId="1" r:id="rId1"/>
    <sheet name="Operaciones_Internacionales" sheetId="2" r:id="rId2"/>
  </sheets>
  <definedNames/>
  <calcPr fullCalcOnLoad="1"/>
</workbook>
</file>

<file path=xl/sharedStrings.xml><?xml version="1.0" encoding="utf-8"?>
<sst xmlns="http://schemas.openxmlformats.org/spreadsheetml/2006/main" count="85" uniqueCount="44">
  <si>
    <t>Aeropuerto</t>
  </si>
  <si>
    <t>Abril</t>
  </si>
  <si>
    <t>Cd. Obregón</t>
  </si>
  <si>
    <t>Agosto</t>
  </si>
  <si>
    <t>Enero</t>
  </si>
  <si>
    <t>Febrero</t>
  </si>
  <si>
    <t>Julio</t>
  </si>
  <si>
    <t>Junio</t>
  </si>
  <si>
    <t>Marzo</t>
  </si>
  <si>
    <t>Mayo</t>
  </si>
  <si>
    <t>Colima</t>
  </si>
  <si>
    <t>Campeche</t>
  </si>
  <si>
    <t>Chetumal</t>
  </si>
  <si>
    <t>Cd. Victoria</t>
  </si>
  <si>
    <t>Guaymas</t>
  </si>
  <si>
    <t>Loreto</t>
  </si>
  <si>
    <t>Matamoros</t>
  </si>
  <si>
    <t>Nuevo Laredo</t>
  </si>
  <si>
    <t>Nogales</t>
  </si>
  <si>
    <t>Poza Rica</t>
  </si>
  <si>
    <t>Puerto Escondido</t>
  </si>
  <si>
    <t>Tehuacán</t>
  </si>
  <si>
    <t>Tamuín</t>
  </si>
  <si>
    <t>Tepic</t>
  </si>
  <si>
    <t>Uruapan</t>
  </si>
  <si>
    <t>Total</t>
  </si>
  <si>
    <t>TOTAL</t>
  </si>
  <si>
    <t>ESTADÍSTICA AEROPORTUARIA</t>
  </si>
  <si>
    <t>RED ASA</t>
  </si>
  <si>
    <t>NOTAS:</t>
  </si>
  <si>
    <t>OPERACIONES NACIONALES REALIZADAS EN LA RED ASA</t>
  </si>
  <si>
    <t>OPERACIONES INTERNACIONALES REALIZADAS EN LA RED ASA</t>
  </si>
  <si>
    <t>Septiembre</t>
  </si>
  <si>
    <t>Octubre</t>
  </si>
  <si>
    <t>Noviembre</t>
  </si>
  <si>
    <t>Diciembre</t>
  </si>
  <si>
    <r>
      <rPr>
        <sz val="12"/>
        <rFont val="Wingdings"/>
        <family val="0"/>
      </rPr>
      <t xml:space="preserve">Q </t>
    </r>
    <r>
      <rPr>
        <sz val="10"/>
        <rFont val="Calibri"/>
        <family val="2"/>
      </rPr>
      <t xml:space="preserve"> Incluye Aviación Comercial Regular, Vuelos Charter (Fletamento), Táxis Aéreos, Aviación General y Operaciones Exclusivas de Carga. Llegadas + Salidas.</t>
    </r>
  </si>
  <si>
    <r>
      <t>Q</t>
    </r>
    <r>
      <rPr>
        <sz val="10"/>
        <rFont val="Calibri"/>
        <family val="2"/>
      </rPr>
      <t xml:space="preserve">    Incluye Aviación Comercial Regular, Vuelos Charter (Fletamento), Táxis Aéreos, Aviación General y Operaciones Exclusivas de Carga. Llegadas + Salidas.</t>
    </r>
  </si>
  <si>
    <t>Fuente: ASA con información proporcionada por los aeropuertos.</t>
  </si>
  <si>
    <t xml:space="preserve"> </t>
  </si>
  <si>
    <t>Cd. del Carmen</t>
  </si>
  <si>
    <t>Ixtepec</t>
  </si>
  <si>
    <t>Puebla</t>
  </si>
  <si>
    <t>Cifras preliminares sujetas a cambio por los propios aeropuertos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</si>
</sst>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&quot; de &quot;mmmm&quot; de &quot;yyyy"/>
    <numFmt numFmtId="169" formatCode="[$-80A]hh:mm:ss\ AM/PM"/>
    <numFmt numFmtId="170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Wingdings"/>
      <family val="0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3"/>
      <name val="Arial"/>
      <family val="2"/>
    </font>
    <font>
      <b/>
      <sz val="14"/>
      <color theme="3"/>
      <name val="Arial"/>
      <family val="2"/>
    </font>
    <font>
      <sz val="10"/>
      <color theme="1"/>
      <name val="Calibri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41" fillId="0" borderId="0" xfId="0" applyFont="1" applyAlignment="1">
      <alignment/>
    </xf>
    <xf numFmtId="3" fontId="41" fillId="0" borderId="0" xfId="0" applyNumberFormat="1" applyFont="1" applyAlignment="1">
      <alignment/>
    </xf>
    <xf numFmtId="0" fontId="41" fillId="2" borderId="10" xfId="0" applyFont="1" applyFill="1" applyBorder="1" applyAlignment="1">
      <alignment horizontal="center"/>
    </xf>
    <xf numFmtId="0" fontId="41" fillId="2" borderId="11" xfId="0" applyFont="1" applyFill="1" applyBorder="1" applyAlignment="1">
      <alignment/>
    </xf>
    <xf numFmtId="0" fontId="41" fillId="2" borderId="11" xfId="0" applyFont="1" applyFill="1" applyBorder="1" applyAlignment="1">
      <alignment horizontal="center"/>
    </xf>
    <xf numFmtId="0" fontId="0" fillId="2" borderId="12" xfId="0" applyFill="1" applyBorder="1" applyAlignment="1">
      <alignment/>
    </xf>
    <xf numFmtId="0" fontId="0" fillId="2" borderId="11" xfId="0" applyFill="1" applyBorder="1" applyAlignment="1">
      <alignment/>
    </xf>
    <xf numFmtId="0" fontId="0" fillId="0" borderId="0" xfId="0" applyFill="1" applyAlignment="1">
      <alignment/>
    </xf>
    <xf numFmtId="0" fontId="41" fillId="2" borderId="12" xfId="0" applyFont="1" applyFill="1" applyBorder="1" applyAlignment="1">
      <alignment horizontal="center"/>
    </xf>
    <xf numFmtId="0" fontId="42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19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3" fontId="0" fillId="0" borderId="0" xfId="0" applyNumberFormat="1" applyAlignment="1">
      <alignment horizontal="left"/>
    </xf>
    <xf numFmtId="0" fontId="45" fillId="0" borderId="0" xfId="0" applyFont="1" applyAlignment="1">
      <alignment horizontal="left"/>
    </xf>
    <xf numFmtId="0" fontId="46" fillId="0" borderId="0" xfId="0" applyFont="1" applyAlignment="1">
      <alignment/>
    </xf>
    <xf numFmtId="0" fontId="0" fillId="0" borderId="0" xfId="0" applyAlignment="1">
      <alignment/>
    </xf>
    <xf numFmtId="0" fontId="47" fillId="0" borderId="0" xfId="0" applyFont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2"/>
  <sheetViews>
    <sheetView tabSelected="1" zoomScalePageLayoutView="0" workbookViewId="0" topLeftCell="K1">
      <selection activeCell="B9" sqref="B9:M27"/>
    </sheetView>
  </sheetViews>
  <sheetFormatPr defaultColWidth="11.421875" defaultRowHeight="15"/>
  <cols>
    <col min="1" max="1" width="16.57421875" style="0" customWidth="1"/>
    <col min="2" max="9" width="11.7109375" style="0" customWidth="1"/>
    <col min="10" max="10" width="11.421875" style="0" bestFit="1" customWidth="1"/>
    <col min="11" max="11" width="10.8515625" style="0" customWidth="1"/>
    <col min="12" max="12" width="11.00390625" style="0" bestFit="1" customWidth="1"/>
    <col min="13" max="13" width="10.140625" style="0" bestFit="1" customWidth="1"/>
    <col min="14" max="15" width="10.7109375" style="0" customWidth="1"/>
    <col min="16" max="16" width="9.8515625" style="0" customWidth="1"/>
    <col min="17" max="28" width="7.57421875" style="1" bestFit="1" customWidth="1"/>
    <col min="29" max="29" width="8.57421875" style="1" bestFit="1" customWidth="1"/>
    <col min="30" max="34" width="4.00390625" style="0" customWidth="1"/>
    <col min="35" max="35" width="12.8515625" style="0" customWidth="1"/>
    <col min="36" max="36" width="8.421875" style="0" customWidth="1"/>
    <col min="37" max="45" width="3.00390625" style="0" customWidth="1"/>
    <col min="46" max="54" width="4.00390625" style="0" customWidth="1"/>
    <col min="55" max="55" width="11.421875" style="0" customWidth="1"/>
    <col min="56" max="56" width="7.140625" style="0" customWidth="1"/>
    <col min="57" max="66" width="3.00390625" style="0" customWidth="1"/>
    <col min="67" max="75" width="4.00390625" style="0" customWidth="1"/>
    <col min="76" max="76" width="10.140625" style="0" customWidth="1"/>
    <col min="77" max="77" width="7.8515625" style="0" customWidth="1"/>
    <col min="78" max="86" width="3.00390625" style="0" customWidth="1"/>
    <col min="87" max="96" width="4.00390625" style="0" customWidth="1"/>
    <col min="97" max="97" width="10.8515625" style="0" customWidth="1"/>
    <col min="98" max="98" width="7.57421875" style="0" customWidth="1"/>
    <col min="99" max="104" width="3.00390625" style="0" customWidth="1"/>
    <col min="105" max="105" width="4.00390625" style="0" customWidth="1"/>
    <col min="106" max="106" width="3.00390625" style="0" customWidth="1"/>
    <col min="107" max="115" width="4.00390625" style="0" customWidth="1"/>
    <col min="116" max="116" width="10.57421875" style="0" customWidth="1"/>
    <col min="117" max="117" width="7.00390625" style="0" customWidth="1"/>
    <col min="118" max="127" width="3.00390625" style="0" customWidth="1"/>
    <col min="128" max="136" width="4.00390625" style="0" customWidth="1"/>
    <col min="137" max="137" width="10.00390625" style="0" customWidth="1"/>
    <col min="138" max="138" width="9.00390625" style="0" customWidth="1"/>
    <col min="139" max="141" width="3.00390625" style="0" customWidth="1"/>
    <col min="142" max="142" width="4.00390625" style="0" customWidth="1"/>
    <col min="143" max="148" width="3.00390625" style="0" customWidth="1"/>
    <col min="149" max="155" width="4.00390625" style="0" customWidth="1"/>
    <col min="156" max="156" width="12.00390625" style="0" customWidth="1"/>
    <col min="157" max="157" width="12.57421875" style="0" customWidth="1"/>
    <col min="158" max="161" width="5.8515625" style="0" customWidth="1"/>
    <col min="162" max="162" width="12.00390625" style="0" bestFit="1" customWidth="1"/>
    <col min="163" max="163" width="12.57421875" style="0" bestFit="1" customWidth="1"/>
  </cols>
  <sheetData>
    <row r="1" ht="20.25">
      <c r="A1" s="11" t="s">
        <v>27</v>
      </c>
    </row>
    <row r="2" ht="18">
      <c r="A2" s="12" t="s">
        <v>28</v>
      </c>
    </row>
    <row r="3" ht="15.75">
      <c r="A3" s="13" t="s">
        <v>30</v>
      </c>
    </row>
    <row r="4" ht="18">
      <c r="A4" s="21">
        <v>2023</v>
      </c>
    </row>
    <row r="6" spans="1:14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10"/>
    </row>
    <row r="7" spans="1:29" s="2" customFormat="1" ht="15">
      <c r="A7" s="4" t="s">
        <v>0</v>
      </c>
      <c r="B7" s="4" t="s">
        <v>4</v>
      </c>
      <c r="C7" s="4" t="s">
        <v>5</v>
      </c>
      <c r="D7" s="4" t="s">
        <v>8</v>
      </c>
      <c r="E7" s="4" t="s">
        <v>1</v>
      </c>
      <c r="F7" s="4" t="s">
        <v>9</v>
      </c>
      <c r="G7" s="4" t="s">
        <v>7</v>
      </c>
      <c r="H7" s="4" t="s">
        <v>6</v>
      </c>
      <c r="I7" s="4" t="s">
        <v>3</v>
      </c>
      <c r="J7" s="4" t="s">
        <v>32</v>
      </c>
      <c r="K7" s="4" t="s">
        <v>33</v>
      </c>
      <c r="L7" s="4" t="s">
        <v>34</v>
      </c>
      <c r="M7" s="4" t="s">
        <v>35</v>
      </c>
      <c r="N7" s="4" t="s">
        <v>25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s="2" customFormat="1" ht="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8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15" ht="15">
      <c r="A9" s="20" t="s">
        <v>11</v>
      </c>
      <c r="B9" s="1">
        <v>299</v>
      </c>
      <c r="C9" s="1">
        <v>229</v>
      </c>
      <c r="D9" s="1">
        <v>249</v>
      </c>
      <c r="E9" s="1">
        <v>251</v>
      </c>
      <c r="F9" s="1">
        <v>258</v>
      </c>
      <c r="G9" s="1">
        <v>358</v>
      </c>
      <c r="H9" s="1">
        <v>365</v>
      </c>
      <c r="I9" s="1">
        <v>302</v>
      </c>
      <c r="J9" s="1">
        <v>329</v>
      </c>
      <c r="K9" s="1">
        <v>315</v>
      </c>
      <c r="L9" s="1">
        <v>323</v>
      </c>
      <c r="M9" s="1">
        <v>339</v>
      </c>
      <c r="N9" s="1">
        <f>SUM(B9:M9)</f>
        <v>3617</v>
      </c>
      <c r="O9" s="1" t="s">
        <v>39</v>
      </c>
    </row>
    <row r="10" spans="1:15" ht="15">
      <c r="A10" s="20" t="s">
        <v>40</v>
      </c>
      <c r="B10" s="1">
        <v>3723</v>
      </c>
      <c r="C10" s="1">
        <v>3108</v>
      </c>
      <c r="D10" s="1">
        <v>3790</v>
      </c>
      <c r="E10" s="1">
        <v>3310</v>
      </c>
      <c r="F10" s="1">
        <v>3759</v>
      </c>
      <c r="G10" s="1">
        <v>3665</v>
      </c>
      <c r="H10" s="1">
        <v>3714</v>
      </c>
      <c r="I10" s="1">
        <v>3773</v>
      </c>
      <c r="J10" s="1">
        <v>3025</v>
      </c>
      <c r="K10" s="1">
        <v>3160</v>
      </c>
      <c r="L10" s="1">
        <v>3354</v>
      </c>
      <c r="M10" s="1">
        <v>3150</v>
      </c>
      <c r="N10" s="1">
        <f aca="true" t="shared" si="0" ref="N10:N27">SUM(B10:M10)</f>
        <v>41531</v>
      </c>
      <c r="O10" s="1"/>
    </row>
    <row r="11" spans="1:15" ht="15">
      <c r="A11" s="20" t="s">
        <v>2</v>
      </c>
      <c r="B11" s="1">
        <v>731</v>
      </c>
      <c r="C11" s="1">
        <v>649</v>
      </c>
      <c r="D11" s="1">
        <v>804</v>
      </c>
      <c r="E11" s="1">
        <v>740</v>
      </c>
      <c r="F11" s="1">
        <v>711</v>
      </c>
      <c r="G11" s="1">
        <v>643</v>
      </c>
      <c r="H11" s="1">
        <v>730</v>
      </c>
      <c r="I11" s="1">
        <v>715</v>
      </c>
      <c r="J11" s="1">
        <v>603</v>
      </c>
      <c r="K11" s="1">
        <v>616</v>
      </c>
      <c r="L11" s="1">
        <v>735</v>
      </c>
      <c r="M11" s="1">
        <v>789</v>
      </c>
      <c r="N11" s="1">
        <f t="shared" si="0"/>
        <v>8466</v>
      </c>
      <c r="O11" s="1"/>
    </row>
    <row r="12" spans="1:15" ht="15">
      <c r="A12" s="20" t="s">
        <v>13</v>
      </c>
      <c r="B12" s="1">
        <v>208</v>
      </c>
      <c r="C12" s="1">
        <v>201</v>
      </c>
      <c r="D12" s="1">
        <v>248</v>
      </c>
      <c r="E12" s="1">
        <v>253</v>
      </c>
      <c r="F12" s="1">
        <v>234</v>
      </c>
      <c r="G12" s="1">
        <v>264</v>
      </c>
      <c r="H12" s="1">
        <v>223</v>
      </c>
      <c r="I12" s="1">
        <v>260</v>
      </c>
      <c r="J12" s="1">
        <v>267</v>
      </c>
      <c r="K12" s="1">
        <v>300</v>
      </c>
      <c r="L12" s="1">
        <v>275</v>
      </c>
      <c r="M12" s="1">
        <v>322</v>
      </c>
      <c r="N12" s="1">
        <f t="shared" si="0"/>
        <v>3055</v>
      </c>
      <c r="O12" s="1"/>
    </row>
    <row r="13" spans="1:15" ht="15">
      <c r="A13" s="20" t="s">
        <v>12</v>
      </c>
      <c r="B13" s="1">
        <v>405</v>
      </c>
      <c r="C13" s="1">
        <v>372</v>
      </c>
      <c r="D13" s="1">
        <v>441</v>
      </c>
      <c r="E13" s="1">
        <v>369</v>
      </c>
      <c r="F13" s="1">
        <v>428</v>
      </c>
      <c r="G13" s="1">
        <v>402</v>
      </c>
      <c r="H13" s="1">
        <v>321</v>
      </c>
      <c r="I13" s="1">
        <v>387</v>
      </c>
      <c r="J13" s="1">
        <v>395</v>
      </c>
      <c r="K13" s="1">
        <v>383</v>
      </c>
      <c r="L13" s="1">
        <v>345</v>
      </c>
      <c r="M13" s="1">
        <v>417</v>
      </c>
      <c r="N13" s="1">
        <f t="shared" si="0"/>
        <v>4665</v>
      </c>
      <c r="O13" s="1"/>
    </row>
    <row r="14" spans="1:15" ht="15">
      <c r="A14" s="20" t="s">
        <v>10</v>
      </c>
      <c r="B14" s="1">
        <v>309</v>
      </c>
      <c r="C14" s="1">
        <v>261</v>
      </c>
      <c r="D14" s="1">
        <v>345</v>
      </c>
      <c r="E14" s="1">
        <v>326</v>
      </c>
      <c r="F14" s="1">
        <v>290</v>
      </c>
      <c r="G14" s="1">
        <v>255</v>
      </c>
      <c r="H14" s="1">
        <v>247</v>
      </c>
      <c r="I14" s="1">
        <v>267</v>
      </c>
      <c r="J14" s="1">
        <v>283</v>
      </c>
      <c r="K14" s="1">
        <v>261</v>
      </c>
      <c r="L14" s="1">
        <v>279</v>
      </c>
      <c r="M14" s="1">
        <v>299</v>
      </c>
      <c r="N14" s="1">
        <f t="shared" si="0"/>
        <v>3422</v>
      </c>
      <c r="O14" s="1"/>
    </row>
    <row r="15" spans="1:30" s="9" customFormat="1" ht="15">
      <c r="A15" s="20" t="s">
        <v>14</v>
      </c>
      <c r="B15" s="1">
        <v>169</v>
      </c>
      <c r="C15" s="1">
        <v>158</v>
      </c>
      <c r="D15" s="1">
        <v>122</v>
      </c>
      <c r="E15" s="1">
        <v>158</v>
      </c>
      <c r="F15" s="1">
        <v>144</v>
      </c>
      <c r="G15" s="1">
        <v>93</v>
      </c>
      <c r="H15" s="1">
        <v>119</v>
      </c>
      <c r="I15" s="1">
        <v>83</v>
      </c>
      <c r="J15" s="1">
        <v>83</v>
      </c>
      <c r="K15" s="1">
        <v>148</v>
      </c>
      <c r="L15" s="1">
        <v>193</v>
      </c>
      <c r="M15" s="1">
        <v>98</v>
      </c>
      <c r="N15" s="1">
        <f t="shared" si="0"/>
        <v>1568</v>
      </c>
      <c r="O15" s="1"/>
      <c r="P15"/>
      <c r="Q15" s="1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/>
    </row>
    <row r="16" spans="1:15" ht="15">
      <c r="A16" s="20" t="s">
        <v>41</v>
      </c>
      <c r="B16" s="1">
        <v>46</v>
      </c>
      <c r="C16" s="1">
        <v>14</v>
      </c>
      <c r="D16" s="1">
        <v>10</v>
      </c>
      <c r="E16" s="1">
        <v>2</v>
      </c>
      <c r="F16" s="1">
        <v>12</v>
      </c>
      <c r="G16" s="1">
        <v>14</v>
      </c>
      <c r="H16" s="1">
        <v>8</v>
      </c>
      <c r="I16" s="1">
        <v>12</v>
      </c>
      <c r="J16" s="1">
        <v>8</v>
      </c>
      <c r="K16" s="1">
        <v>2</v>
      </c>
      <c r="L16" s="1">
        <v>6</v>
      </c>
      <c r="M16" s="1">
        <v>20</v>
      </c>
      <c r="N16" s="1">
        <f t="shared" si="0"/>
        <v>154</v>
      </c>
      <c r="O16" s="1"/>
    </row>
    <row r="17" spans="1:15" ht="15">
      <c r="A17" s="20" t="s">
        <v>15</v>
      </c>
      <c r="B17" s="1">
        <v>202</v>
      </c>
      <c r="C17" s="1">
        <v>308</v>
      </c>
      <c r="D17" s="1">
        <v>254</v>
      </c>
      <c r="E17" s="1">
        <v>203</v>
      </c>
      <c r="F17" s="1">
        <v>290</v>
      </c>
      <c r="G17" s="1">
        <v>201</v>
      </c>
      <c r="H17" s="1">
        <v>239</v>
      </c>
      <c r="I17" s="1">
        <v>219</v>
      </c>
      <c r="J17" s="1">
        <v>150</v>
      </c>
      <c r="K17" s="1">
        <v>295</v>
      </c>
      <c r="L17" s="1">
        <v>360</v>
      </c>
      <c r="M17" s="1">
        <v>123</v>
      </c>
      <c r="N17" s="1">
        <f t="shared" si="0"/>
        <v>2844</v>
      </c>
      <c r="O17" s="1"/>
    </row>
    <row r="18" spans="1:15" ht="15">
      <c r="A18" s="20" t="s">
        <v>16</v>
      </c>
      <c r="B18" s="1">
        <v>136</v>
      </c>
      <c r="C18" s="1">
        <v>128</v>
      </c>
      <c r="D18" s="1">
        <v>116</v>
      </c>
      <c r="E18" s="1">
        <v>152</v>
      </c>
      <c r="F18" s="1">
        <v>244</v>
      </c>
      <c r="G18" s="1">
        <v>211</v>
      </c>
      <c r="H18" s="1">
        <v>213</v>
      </c>
      <c r="I18" s="1">
        <v>215</v>
      </c>
      <c r="J18" s="1">
        <v>188</v>
      </c>
      <c r="K18" s="1">
        <v>186</v>
      </c>
      <c r="L18" s="1">
        <v>199</v>
      </c>
      <c r="M18" s="1">
        <v>252</v>
      </c>
      <c r="N18" s="1">
        <f t="shared" si="0"/>
        <v>2240</v>
      </c>
      <c r="O18" s="1"/>
    </row>
    <row r="19" spans="1:15" ht="15">
      <c r="A19" s="20" t="s">
        <v>18</v>
      </c>
      <c r="B19" s="1">
        <v>82</v>
      </c>
      <c r="C19" s="1">
        <v>77</v>
      </c>
      <c r="D19" s="1">
        <v>75</v>
      </c>
      <c r="E19" s="1">
        <v>71</v>
      </c>
      <c r="F19" s="1">
        <v>75</v>
      </c>
      <c r="G19" s="1">
        <v>114</v>
      </c>
      <c r="H19" s="1">
        <v>96</v>
      </c>
      <c r="I19" s="1">
        <v>73</v>
      </c>
      <c r="J19" s="1">
        <v>85</v>
      </c>
      <c r="K19" s="1">
        <v>158</v>
      </c>
      <c r="L19" s="1">
        <v>80</v>
      </c>
      <c r="M19" s="1">
        <v>99</v>
      </c>
      <c r="N19" s="1">
        <f t="shared" si="0"/>
        <v>1085</v>
      </c>
      <c r="O19" s="1"/>
    </row>
    <row r="20" spans="1:15" ht="15">
      <c r="A20" s="20" t="s">
        <v>17</v>
      </c>
      <c r="B20" s="1">
        <v>206</v>
      </c>
      <c r="C20" s="1">
        <v>225</v>
      </c>
      <c r="D20" s="1">
        <v>224</v>
      </c>
      <c r="E20" s="1">
        <v>222</v>
      </c>
      <c r="F20" s="1">
        <v>256</v>
      </c>
      <c r="G20" s="1">
        <v>197</v>
      </c>
      <c r="H20" s="1">
        <v>240</v>
      </c>
      <c r="I20" s="1">
        <v>233</v>
      </c>
      <c r="J20" s="1">
        <v>281</v>
      </c>
      <c r="K20" s="1">
        <v>204</v>
      </c>
      <c r="L20" s="1">
        <v>236</v>
      </c>
      <c r="M20" s="1">
        <v>297</v>
      </c>
      <c r="N20" s="1">
        <f t="shared" si="0"/>
        <v>2821</v>
      </c>
      <c r="O20" s="1"/>
    </row>
    <row r="21" spans="1:15" ht="15">
      <c r="A21" s="20" t="s">
        <v>19</v>
      </c>
      <c r="B21" s="1">
        <v>107</v>
      </c>
      <c r="C21" s="1">
        <v>66</v>
      </c>
      <c r="D21" s="1">
        <v>99</v>
      </c>
      <c r="E21" s="1">
        <v>80</v>
      </c>
      <c r="F21" s="1">
        <v>118</v>
      </c>
      <c r="G21" s="1">
        <v>125</v>
      </c>
      <c r="H21" s="1">
        <v>88</v>
      </c>
      <c r="I21" s="1">
        <v>83</v>
      </c>
      <c r="J21" s="1">
        <v>71</v>
      </c>
      <c r="K21" s="1">
        <v>44</v>
      </c>
      <c r="L21" s="1">
        <v>53</v>
      </c>
      <c r="M21" s="1">
        <v>81</v>
      </c>
      <c r="N21" s="1">
        <f t="shared" si="0"/>
        <v>1015</v>
      </c>
      <c r="O21" s="1"/>
    </row>
    <row r="22" spans="1:15" ht="15">
      <c r="A22" s="20" t="s">
        <v>42</v>
      </c>
      <c r="B22" s="1">
        <v>1516</v>
      </c>
      <c r="C22" s="1">
        <v>1753</v>
      </c>
      <c r="D22" s="1">
        <v>1760</v>
      </c>
      <c r="E22" s="1">
        <v>1346</v>
      </c>
      <c r="F22" s="1">
        <v>1553</v>
      </c>
      <c r="G22" s="1">
        <v>1548</v>
      </c>
      <c r="H22" s="1">
        <v>1786</v>
      </c>
      <c r="I22" s="1">
        <v>1478</v>
      </c>
      <c r="J22" s="1">
        <v>2018</v>
      </c>
      <c r="K22" s="1">
        <v>1826</v>
      </c>
      <c r="L22" s="1">
        <v>1795</v>
      </c>
      <c r="M22" s="1">
        <v>1576</v>
      </c>
      <c r="N22" s="1">
        <f t="shared" si="0"/>
        <v>19955</v>
      </c>
      <c r="O22" s="1"/>
    </row>
    <row r="23" spans="1:15" ht="15">
      <c r="A23" s="20" t="s">
        <v>20</v>
      </c>
      <c r="B23" s="1">
        <v>1303</v>
      </c>
      <c r="C23" s="1">
        <v>1196</v>
      </c>
      <c r="D23" s="1">
        <v>910</v>
      </c>
      <c r="E23" s="1">
        <v>894</v>
      </c>
      <c r="F23" s="1">
        <v>854</v>
      </c>
      <c r="G23" s="1">
        <v>737</v>
      </c>
      <c r="H23" s="1">
        <v>851</v>
      </c>
      <c r="I23" s="1">
        <v>907</v>
      </c>
      <c r="J23" s="1">
        <v>782</v>
      </c>
      <c r="K23" s="1">
        <v>757</v>
      </c>
      <c r="L23" s="1">
        <v>882</v>
      </c>
      <c r="M23" s="1">
        <v>1037</v>
      </c>
      <c r="N23" s="1">
        <f t="shared" si="0"/>
        <v>11110</v>
      </c>
      <c r="O23" s="1"/>
    </row>
    <row r="24" spans="1:15" ht="15">
      <c r="A24" s="20" t="s">
        <v>22</v>
      </c>
      <c r="B24" s="1">
        <v>68</v>
      </c>
      <c r="C24" s="1">
        <v>50</v>
      </c>
      <c r="D24" s="1">
        <v>68</v>
      </c>
      <c r="E24" s="1">
        <v>55</v>
      </c>
      <c r="F24" s="1">
        <v>58</v>
      </c>
      <c r="G24" s="1">
        <v>99</v>
      </c>
      <c r="H24" s="1">
        <v>98</v>
      </c>
      <c r="I24" s="1">
        <v>100</v>
      </c>
      <c r="J24" s="1">
        <v>105</v>
      </c>
      <c r="K24" s="1">
        <v>57</v>
      </c>
      <c r="L24" s="1">
        <v>78</v>
      </c>
      <c r="M24" s="1">
        <v>48</v>
      </c>
      <c r="N24" s="1">
        <f t="shared" si="0"/>
        <v>884</v>
      </c>
      <c r="O24" s="1"/>
    </row>
    <row r="25" spans="1:15" ht="15">
      <c r="A25" s="20" t="s">
        <v>21</v>
      </c>
      <c r="B25" s="1">
        <v>115</v>
      </c>
      <c r="C25" s="1">
        <v>120</v>
      </c>
      <c r="D25" s="1">
        <v>128</v>
      </c>
      <c r="E25" s="1">
        <v>122</v>
      </c>
      <c r="F25" s="1">
        <v>112</v>
      </c>
      <c r="G25" s="1">
        <v>138</v>
      </c>
      <c r="H25" s="1">
        <v>95</v>
      </c>
      <c r="I25" s="1">
        <v>112</v>
      </c>
      <c r="J25" s="1">
        <v>150</v>
      </c>
      <c r="K25" s="1">
        <v>158</v>
      </c>
      <c r="L25" s="1">
        <v>169</v>
      </c>
      <c r="M25" s="1">
        <v>123</v>
      </c>
      <c r="N25" s="1">
        <f t="shared" si="0"/>
        <v>1542</v>
      </c>
      <c r="O25" s="1"/>
    </row>
    <row r="26" spans="1:15" ht="15">
      <c r="A26" s="20" t="s">
        <v>23</v>
      </c>
      <c r="B26" s="1">
        <v>644</v>
      </c>
      <c r="C26" s="1">
        <v>583</v>
      </c>
      <c r="D26" s="1">
        <v>789</v>
      </c>
      <c r="E26" s="1">
        <v>736</v>
      </c>
      <c r="F26" s="1">
        <v>747</v>
      </c>
      <c r="G26" s="1">
        <v>736</v>
      </c>
      <c r="H26" s="1">
        <v>592</v>
      </c>
      <c r="I26" s="1">
        <v>554</v>
      </c>
      <c r="J26" s="1">
        <v>393</v>
      </c>
      <c r="K26" s="1">
        <v>493</v>
      </c>
      <c r="L26" s="1">
        <v>642</v>
      </c>
      <c r="M26" s="1">
        <v>502</v>
      </c>
      <c r="N26" s="1">
        <f t="shared" si="0"/>
        <v>7411</v>
      </c>
      <c r="O26" s="1"/>
    </row>
    <row r="27" spans="1:15" ht="15">
      <c r="A27" s="20" t="s">
        <v>24</v>
      </c>
      <c r="B27" s="1">
        <v>379</v>
      </c>
      <c r="C27" s="1">
        <v>432</v>
      </c>
      <c r="D27" s="1">
        <v>404</v>
      </c>
      <c r="E27" s="1">
        <v>404</v>
      </c>
      <c r="F27" s="1">
        <v>335</v>
      </c>
      <c r="G27" s="1">
        <v>404</v>
      </c>
      <c r="H27" s="1">
        <v>372</v>
      </c>
      <c r="I27" s="1">
        <v>406</v>
      </c>
      <c r="J27" s="1">
        <v>321</v>
      </c>
      <c r="K27" s="1">
        <v>266</v>
      </c>
      <c r="L27" s="1">
        <v>345</v>
      </c>
      <c r="M27" s="1">
        <v>375</v>
      </c>
      <c r="N27" s="1">
        <f t="shared" si="0"/>
        <v>4443</v>
      </c>
      <c r="O27" s="1"/>
    </row>
    <row r="28" spans="1:29" s="2" customFormat="1" ht="27" customHeight="1">
      <c r="A28" s="2" t="s">
        <v>26</v>
      </c>
      <c r="B28" s="3">
        <f>SUM(B9:B27)</f>
        <v>10648</v>
      </c>
      <c r="C28" s="3">
        <f aca="true" t="shared" si="1" ref="C28:N28">SUM(C9:C27)</f>
        <v>9930</v>
      </c>
      <c r="D28" s="3">
        <f t="shared" si="1"/>
        <v>10836</v>
      </c>
      <c r="E28" s="3">
        <f t="shared" si="1"/>
        <v>9694</v>
      </c>
      <c r="F28" s="3">
        <f t="shared" si="1"/>
        <v>10478</v>
      </c>
      <c r="G28" s="3">
        <f t="shared" si="1"/>
        <v>10204</v>
      </c>
      <c r="H28" s="3">
        <f t="shared" si="1"/>
        <v>10397</v>
      </c>
      <c r="I28" s="3">
        <f t="shared" si="1"/>
        <v>10179</v>
      </c>
      <c r="J28" s="3">
        <f t="shared" si="1"/>
        <v>9537</v>
      </c>
      <c r="K28" s="3">
        <f t="shared" si="1"/>
        <v>9629</v>
      </c>
      <c r="L28" s="3">
        <f t="shared" si="1"/>
        <v>10349</v>
      </c>
      <c r="M28" s="3">
        <f t="shared" si="1"/>
        <v>9947</v>
      </c>
      <c r="N28" s="3">
        <f t="shared" si="1"/>
        <v>121828</v>
      </c>
      <c r="O28" s="3"/>
      <c r="P28" s="3"/>
      <c r="Q28" s="1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2:15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2:14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ht="15">
      <c r="A31" s="14" t="s">
        <v>29</v>
      </c>
    </row>
    <row r="32" ht="15.75">
      <c r="A32" s="17" t="s">
        <v>36</v>
      </c>
    </row>
    <row r="33" ht="15">
      <c r="A33" s="22" t="s">
        <v>38</v>
      </c>
    </row>
    <row r="34" ht="15">
      <c r="A34" s="22" t="s">
        <v>39</v>
      </c>
    </row>
    <row r="35" ht="15">
      <c r="A35" s="24" t="s">
        <v>43</v>
      </c>
    </row>
    <row r="36" ht="15">
      <c r="A36" s="15"/>
    </row>
    <row r="37" ht="15">
      <c r="A37" s="15"/>
    </row>
    <row r="38" ht="15">
      <c r="A38" s="15"/>
    </row>
    <row r="39" ht="15">
      <c r="A39" s="15"/>
    </row>
    <row r="40" ht="15">
      <c r="A40" s="15"/>
    </row>
    <row r="41" ht="15">
      <c r="A41" s="15"/>
    </row>
    <row r="42" ht="15">
      <c r="A42" s="15"/>
    </row>
    <row r="43" ht="15">
      <c r="A43" s="15"/>
    </row>
    <row r="44" ht="15">
      <c r="A44" s="15"/>
    </row>
    <row r="45" ht="15">
      <c r="A45" s="15"/>
    </row>
    <row r="46" ht="15">
      <c r="A46" s="15"/>
    </row>
    <row r="47" ht="15">
      <c r="A47" s="15"/>
    </row>
    <row r="48" ht="15">
      <c r="A48" s="15"/>
    </row>
    <row r="49" ht="15">
      <c r="A49" s="15"/>
    </row>
    <row r="50" ht="15">
      <c r="A50" s="15"/>
    </row>
    <row r="51" ht="15">
      <c r="A51" s="15"/>
    </row>
    <row r="52" ht="15">
      <c r="A52" s="15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3"/>
  <sheetViews>
    <sheetView zoomScalePageLayoutView="0" workbookViewId="0" topLeftCell="G1">
      <selection activeCell="B9" sqref="B9:M27"/>
    </sheetView>
  </sheetViews>
  <sheetFormatPr defaultColWidth="11.421875" defaultRowHeight="15"/>
  <cols>
    <col min="1" max="1" width="16.57421875" style="0" customWidth="1"/>
    <col min="2" max="10" width="11.7109375" style="0" customWidth="1"/>
    <col min="11" max="11" width="10.140625" style="0" customWidth="1"/>
    <col min="12" max="12" width="11.00390625" style="0" bestFit="1" customWidth="1"/>
    <col min="13" max="13" width="10.140625" style="0" bestFit="1" customWidth="1"/>
    <col min="14" max="15" width="10.7109375" style="0" customWidth="1"/>
    <col min="16" max="16" width="9.8515625" style="0" customWidth="1"/>
    <col min="17" max="26" width="4.00390625" style="0" bestFit="1" customWidth="1"/>
    <col min="27" max="28" width="4.00390625" style="0" customWidth="1"/>
    <col min="29" max="29" width="5.00390625" style="0" bestFit="1" customWidth="1"/>
    <col min="30" max="34" width="4.00390625" style="0" customWidth="1"/>
    <col min="35" max="35" width="12.8515625" style="0" customWidth="1"/>
    <col min="36" max="36" width="8.421875" style="0" customWidth="1"/>
    <col min="37" max="45" width="3.00390625" style="0" customWidth="1"/>
    <col min="46" max="54" width="4.00390625" style="0" customWidth="1"/>
    <col min="55" max="55" width="11.421875" style="0" customWidth="1"/>
    <col min="56" max="56" width="7.140625" style="0" customWidth="1"/>
    <col min="57" max="66" width="3.00390625" style="0" customWidth="1"/>
    <col min="67" max="75" width="4.00390625" style="0" customWidth="1"/>
    <col min="76" max="76" width="10.140625" style="0" customWidth="1"/>
    <col min="77" max="77" width="7.8515625" style="0" customWidth="1"/>
    <col min="78" max="86" width="3.00390625" style="0" customWidth="1"/>
    <col min="87" max="96" width="4.00390625" style="0" customWidth="1"/>
    <col min="97" max="97" width="10.8515625" style="0" customWidth="1"/>
    <col min="98" max="98" width="7.57421875" style="0" customWidth="1"/>
    <col min="99" max="104" width="3.00390625" style="0" customWidth="1"/>
    <col min="105" max="105" width="4.00390625" style="0" customWidth="1"/>
    <col min="106" max="106" width="3.00390625" style="0" customWidth="1"/>
    <col min="107" max="115" width="4.00390625" style="0" customWidth="1"/>
    <col min="116" max="116" width="10.57421875" style="0" customWidth="1"/>
    <col min="117" max="117" width="7.00390625" style="0" customWidth="1"/>
    <col min="118" max="127" width="3.00390625" style="0" customWidth="1"/>
    <col min="128" max="136" width="4.00390625" style="0" customWidth="1"/>
    <col min="137" max="137" width="10.00390625" style="0" customWidth="1"/>
    <col min="138" max="138" width="9.00390625" style="0" customWidth="1"/>
    <col min="139" max="141" width="3.00390625" style="0" customWidth="1"/>
    <col min="142" max="142" width="4.00390625" style="0" customWidth="1"/>
    <col min="143" max="148" width="3.00390625" style="0" customWidth="1"/>
    <col min="149" max="155" width="4.00390625" style="0" customWidth="1"/>
    <col min="156" max="156" width="12.00390625" style="0" customWidth="1"/>
    <col min="157" max="157" width="12.57421875" style="0" customWidth="1"/>
    <col min="158" max="161" width="5.8515625" style="0" customWidth="1"/>
    <col min="162" max="162" width="12.00390625" style="0" bestFit="1" customWidth="1"/>
    <col min="163" max="163" width="12.57421875" style="0" bestFit="1" customWidth="1"/>
  </cols>
  <sheetData>
    <row r="1" ht="20.25">
      <c r="A1" s="11" t="s">
        <v>27</v>
      </c>
    </row>
    <row r="2" ht="18">
      <c r="A2" s="12" t="s">
        <v>28</v>
      </c>
    </row>
    <row r="3" ht="15.75">
      <c r="A3" s="13" t="s">
        <v>31</v>
      </c>
    </row>
    <row r="4" ht="18">
      <c r="A4" s="21">
        <v>2023</v>
      </c>
    </row>
    <row r="6" spans="1:14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10"/>
    </row>
    <row r="7" spans="1:14" ht="15">
      <c r="A7" s="4" t="s">
        <v>0</v>
      </c>
      <c r="B7" s="4" t="s">
        <v>4</v>
      </c>
      <c r="C7" s="4" t="s">
        <v>5</v>
      </c>
      <c r="D7" s="4" t="s">
        <v>8</v>
      </c>
      <c r="E7" s="4" t="s">
        <v>1</v>
      </c>
      <c r="F7" s="4" t="s">
        <v>9</v>
      </c>
      <c r="G7" s="4" t="s">
        <v>7</v>
      </c>
      <c r="H7" s="4" t="s">
        <v>6</v>
      </c>
      <c r="I7" s="4" t="s">
        <v>3</v>
      </c>
      <c r="J7" s="4" t="s">
        <v>32</v>
      </c>
      <c r="K7" s="4" t="s">
        <v>33</v>
      </c>
      <c r="L7" s="4" t="s">
        <v>34</v>
      </c>
      <c r="M7" s="4" t="s">
        <v>35</v>
      </c>
      <c r="N7" s="4" t="s">
        <v>25</v>
      </c>
    </row>
    <row r="8" spans="1:14" ht="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8"/>
    </row>
    <row r="9" spans="1:29" ht="15">
      <c r="A9" s="20" t="s">
        <v>11</v>
      </c>
      <c r="B9" s="1">
        <v>7</v>
      </c>
      <c r="C9" s="1">
        <v>13</v>
      </c>
      <c r="D9" s="1">
        <v>4</v>
      </c>
      <c r="E9" s="1">
        <v>8</v>
      </c>
      <c r="F9" s="1">
        <v>5</v>
      </c>
      <c r="G9" s="1">
        <v>9</v>
      </c>
      <c r="H9" s="1">
        <v>4</v>
      </c>
      <c r="I9" s="1">
        <v>6</v>
      </c>
      <c r="J9" s="1">
        <v>6</v>
      </c>
      <c r="K9" s="1">
        <v>14</v>
      </c>
      <c r="L9" s="1">
        <v>11</v>
      </c>
      <c r="M9" s="1">
        <v>11</v>
      </c>
      <c r="N9" s="1">
        <f aca="true" t="shared" si="0" ref="N9:N27">SUM(B9:M9)</f>
        <v>98</v>
      </c>
      <c r="O9" s="1"/>
      <c r="P9" s="15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</row>
    <row r="10" spans="1:29" ht="15">
      <c r="A10" s="20" t="s">
        <v>40</v>
      </c>
      <c r="B10" s="1">
        <v>6</v>
      </c>
      <c r="C10" s="1">
        <v>2</v>
      </c>
      <c r="D10" s="1">
        <v>4</v>
      </c>
      <c r="E10" s="1">
        <v>1</v>
      </c>
      <c r="F10" s="1">
        <v>2</v>
      </c>
      <c r="G10" s="1">
        <v>3</v>
      </c>
      <c r="H10" s="1">
        <v>1</v>
      </c>
      <c r="I10" s="1">
        <v>0</v>
      </c>
      <c r="J10" s="1">
        <v>0</v>
      </c>
      <c r="K10" s="1">
        <v>2</v>
      </c>
      <c r="L10" s="1">
        <v>3</v>
      </c>
      <c r="M10" s="1">
        <v>4</v>
      </c>
      <c r="N10" s="1">
        <f t="shared" si="0"/>
        <v>28</v>
      </c>
      <c r="O10" s="1"/>
      <c r="P10" s="15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</row>
    <row r="11" spans="1:29" ht="15">
      <c r="A11" s="20" t="s">
        <v>2</v>
      </c>
      <c r="B11" s="1">
        <v>125</v>
      </c>
      <c r="C11" s="1">
        <v>107</v>
      </c>
      <c r="D11" s="1">
        <v>96</v>
      </c>
      <c r="E11" s="1">
        <v>78</v>
      </c>
      <c r="F11" s="1">
        <v>64</v>
      </c>
      <c r="G11" s="1">
        <v>46</v>
      </c>
      <c r="H11" s="1">
        <v>45</v>
      </c>
      <c r="I11" s="1">
        <v>41</v>
      </c>
      <c r="J11" s="1">
        <v>42</v>
      </c>
      <c r="K11" s="1">
        <v>78</v>
      </c>
      <c r="L11" s="1">
        <v>75</v>
      </c>
      <c r="M11" s="1">
        <v>94</v>
      </c>
      <c r="N11" s="1">
        <f t="shared" si="0"/>
        <v>891</v>
      </c>
      <c r="O11" s="1"/>
      <c r="P11" s="15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</row>
    <row r="12" spans="1:29" ht="15">
      <c r="A12" s="20" t="s">
        <v>13</v>
      </c>
      <c r="B12" s="1">
        <v>29</v>
      </c>
      <c r="C12" s="1">
        <v>46</v>
      </c>
      <c r="D12" s="1">
        <v>39</v>
      </c>
      <c r="E12" s="1">
        <v>41</v>
      </c>
      <c r="F12" s="1">
        <v>44</v>
      </c>
      <c r="G12" s="1">
        <v>40</v>
      </c>
      <c r="H12" s="1">
        <v>27</v>
      </c>
      <c r="I12" s="1">
        <v>42</v>
      </c>
      <c r="J12" s="1">
        <v>57</v>
      </c>
      <c r="K12" s="1">
        <v>39</v>
      </c>
      <c r="L12" s="1">
        <v>38</v>
      </c>
      <c r="M12" s="1">
        <v>60</v>
      </c>
      <c r="N12" s="1">
        <f t="shared" si="0"/>
        <v>502</v>
      </c>
      <c r="O12" s="1"/>
      <c r="P12" s="15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</row>
    <row r="13" spans="1:29" ht="15">
      <c r="A13" s="20" t="s">
        <v>12</v>
      </c>
      <c r="B13" s="1">
        <v>6</v>
      </c>
      <c r="C13" s="1">
        <v>1</v>
      </c>
      <c r="D13" s="1">
        <v>5</v>
      </c>
      <c r="E13" s="1">
        <v>13</v>
      </c>
      <c r="F13" s="1">
        <v>3</v>
      </c>
      <c r="G13" s="1">
        <v>5</v>
      </c>
      <c r="H13" s="1">
        <v>0</v>
      </c>
      <c r="I13" s="1">
        <v>6</v>
      </c>
      <c r="J13" s="1">
        <v>4</v>
      </c>
      <c r="K13" s="1">
        <v>3</v>
      </c>
      <c r="L13" s="1">
        <v>16</v>
      </c>
      <c r="M13" s="1">
        <v>8</v>
      </c>
      <c r="N13" s="1">
        <f t="shared" si="0"/>
        <v>70</v>
      </c>
      <c r="O13" s="1"/>
      <c r="P13" s="15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</row>
    <row r="14" spans="1:29" ht="15">
      <c r="A14" s="20" t="s">
        <v>10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f t="shared" si="0"/>
        <v>0</v>
      </c>
      <c r="O14" s="1"/>
      <c r="P14" s="15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</row>
    <row r="15" spans="1:30" s="9" customFormat="1" ht="15">
      <c r="A15" s="20" t="s">
        <v>14</v>
      </c>
      <c r="B15" s="1">
        <v>81</v>
      </c>
      <c r="C15" s="1">
        <v>71</v>
      </c>
      <c r="D15" s="1">
        <v>79</v>
      </c>
      <c r="E15" s="1">
        <v>93</v>
      </c>
      <c r="F15" s="1">
        <v>78</v>
      </c>
      <c r="G15" s="1">
        <v>62</v>
      </c>
      <c r="H15" s="1">
        <v>35</v>
      </c>
      <c r="I15" s="1">
        <v>59</v>
      </c>
      <c r="J15" s="1">
        <v>44</v>
      </c>
      <c r="K15" s="1">
        <v>82</v>
      </c>
      <c r="L15" s="1">
        <v>82</v>
      </c>
      <c r="M15" s="1">
        <v>81</v>
      </c>
      <c r="N15" s="1">
        <f t="shared" si="0"/>
        <v>847</v>
      </c>
      <c r="O15" s="1"/>
      <c r="P15" s="15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/>
    </row>
    <row r="16" spans="1:29" ht="15">
      <c r="A16" s="20" t="s">
        <v>41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f t="shared" si="0"/>
        <v>0</v>
      </c>
      <c r="O16" s="1"/>
      <c r="P16" s="15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</row>
    <row r="17" spans="1:29" ht="15">
      <c r="A17" s="20" t="s">
        <v>15</v>
      </c>
      <c r="B17" s="1">
        <v>191</v>
      </c>
      <c r="C17" s="1">
        <v>222</v>
      </c>
      <c r="D17" s="1">
        <v>252</v>
      </c>
      <c r="E17" s="1">
        <v>239</v>
      </c>
      <c r="F17" s="1">
        <v>218</v>
      </c>
      <c r="G17" s="1">
        <v>118</v>
      </c>
      <c r="H17" s="1">
        <v>107</v>
      </c>
      <c r="I17" s="1">
        <v>68</v>
      </c>
      <c r="J17" s="1">
        <v>42</v>
      </c>
      <c r="K17" s="1">
        <v>155</v>
      </c>
      <c r="L17" s="1">
        <v>241</v>
      </c>
      <c r="M17" s="1">
        <v>215</v>
      </c>
      <c r="N17" s="1">
        <f t="shared" si="0"/>
        <v>2068</v>
      </c>
      <c r="O17" s="1"/>
      <c r="P17" s="15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</row>
    <row r="18" spans="1:29" ht="15">
      <c r="A18" s="20" t="s">
        <v>16</v>
      </c>
      <c r="B18" s="1">
        <v>32</v>
      </c>
      <c r="C18" s="1">
        <v>15</v>
      </c>
      <c r="D18" s="1">
        <v>19</v>
      </c>
      <c r="E18" s="1">
        <v>13</v>
      </c>
      <c r="F18" s="1">
        <v>14</v>
      </c>
      <c r="G18" s="1">
        <v>10</v>
      </c>
      <c r="H18" s="1">
        <v>16</v>
      </c>
      <c r="I18" s="1">
        <v>33</v>
      </c>
      <c r="J18" s="1">
        <v>47</v>
      </c>
      <c r="K18" s="1">
        <v>25</v>
      </c>
      <c r="L18" s="1">
        <v>37</v>
      </c>
      <c r="M18" s="1">
        <v>30</v>
      </c>
      <c r="N18" s="1">
        <f t="shared" si="0"/>
        <v>291</v>
      </c>
      <c r="O18" s="1"/>
      <c r="P18" s="15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</row>
    <row r="19" spans="1:29" ht="15">
      <c r="A19" s="20" t="s">
        <v>18</v>
      </c>
      <c r="B19" s="1">
        <v>24</v>
      </c>
      <c r="C19" s="1">
        <v>21</v>
      </c>
      <c r="D19" s="1">
        <v>18</v>
      </c>
      <c r="E19" s="1">
        <v>23</v>
      </c>
      <c r="F19" s="1">
        <v>22</v>
      </c>
      <c r="G19" s="1">
        <v>14</v>
      </c>
      <c r="H19" s="1">
        <v>10</v>
      </c>
      <c r="I19" s="1">
        <v>10</v>
      </c>
      <c r="J19" s="1">
        <v>7</v>
      </c>
      <c r="K19" s="1">
        <v>30</v>
      </c>
      <c r="L19" s="1">
        <v>24</v>
      </c>
      <c r="M19" s="1">
        <v>38</v>
      </c>
      <c r="N19" s="1">
        <f t="shared" si="0"/>
        <v>241</v>
      </c>
      <c r="O19" s="1"/>
      <c r="P19" s="15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</row>
    <row r="20" spans="1:29" ht="15">
      <c r="A20" s="20" t="s">
        <v>17</v>
      </c>
      <c r="B20" s="1">
        <v>40</v>
      </c>
      <c r="C20" s="1">
        <v>37</v>
      </c>
      <c r="D20" s="1">
        <v>32</v>
      </c>
      <c r="E20" s="1">
        <v>22</v>
      </c>
      <c r="F20" s="1">
        <v>23</v>
      </c>
      <c r="G20" s="1">
        <v>13</v>
      </c>
      <c r="H20" s="1">
        <v>20</v>
      </c>
      <c r="I20" s="1">
        <v>20</v>
      </c>
      <c r="J20" s="1">
        <v>23</v>
      </c>
      <c r="K20" s="1">
        <v>14</v>
      </c>
      <c r="L20" s="1">
        <v>18</v>
      </c>
      <c r="M20" s="1">
        <v>33</v>
      </c>
      <c r="N20" s="1">
        <f t="shared" si="0"/>
        <v>295</v>
      </c>
      <c r="O20" s="1"/>
      <c r="P20" s="15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</row>
    <row r="21" spans="1:29" ht="15">
      <c r="A21" s="20" t="s">
        <v>19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f t="shared" si="0"/>
        <v>0</v>
      </c>
      <c r="O21" s="1"/>
      <c r="P21" s="15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</row>
    <row r="22" spans="1:29" ht="15">
      <c r="A22" s="20" t="s">
        <v>42</v>
      </c>
      <c r="B22" s="1">
        <v>134</v>
      </c>
      <c r="C22" s="1">
        <v>133</v>
      </c>
      <c r="D22" s="1">
        <v>126</v>
      </c>
      <c r="E22" s="1">
        <v>55</v>
      </c>
      <c r="F22" s="1">
        <v>55</v>
      </c>
      <c r="G22" s="1">
        <v>60</v>
      </c>
      <c r="H22" s="1">
        <v>55</v>
      </c>
      <c r="I22" s="1">
        <v>70</v>
      </c>
      <c r="J22" s="1">
        <v>63</v>
      </c>
      <c r="K22" s="1">
        <v>34</v>
      </c>
      <c r="L22" s="1">
        <v>49</v>
      </c>
      <c r="M22" s="1">
        <v>80</v>
      </c>
      <c r="N22" s="1">
        <f t="shared" si="0"/>
        <v>914</v>
      </c>
      <c r="O22" s="1"/>
      <c r="P22" s="15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</row>
    <row r="23" spans="1:15" ht="15">
      <c r="A23" s="20" t="s">
        <v>20</v>
      </c>
      <c r="B23" s="1">
        <v>10</v>
      </c>
      <c r="C23" s="1">
        <v>15</v>
      </c>
      <c r="D23" s="1">
        <v>14</v>
      </c>
      <c r="E23" s="1">
        <v>6</v>
      </c>
      <c r="F23" s="1">
        <v>3</v>
      </c>
      <c r="G23" s="1">
        <v>12</v>
      </c>
      <c r="H23" s="1">
        <v>0</v>
      </c>
      <c r="I23" s="1">
        <v>0</v>
      </c>
      <c r="J23" s="1">
        <v>1</v>
      </c>
      <c r="K23" s="1">
        <v>2</v>
      </c>
      <c r="L23" s="1">
        <v>9</v>
      </c>
      <c r="M23" s="1">
        <v>14</v>
      </c>
      <c r="N23" s="1">
        <f t="shared" si="0"/>
        <v>86</v>
      </c>
      <c r="O23" s="1"/>
    </row>
    <row r="24" spans="1:29" ht="15">
      <c r="A24" s="20" t="s">
        <v>22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f t="shared" si="0"/>
        <v>0</v>
      </c>
      <c r="O24" s="1"/>
      <c r="P24" s="15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</row>
    <row r="25" spans="1:29" ht="15">
      <c r="A25" s="20" t="s">
        <v>21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f t="shared" si="0"/>
        <v>0</v>
      </c>
      <c r="O25" s="1"/>
      <c r="P25" s="15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</row>
    <row r="26" spans="1:29" ht="15">
      <c r="A26" s="20" t="s">
        <v>23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1</v>
      </c>
      <c r="J26" s="1">
        <v>0</v>
      </c>
      <c r="K26" s="1">
        <v>3</v>
      </c>
      <c r="L26" s="1">
        <v>1</v>
      </c>
      <c r="M26" s="1">
        <v>0</v>
      </c>
      <c r="N26" s="1">
        <f t="shared" si="0"/>
        <v>5</v>
      </c>
      <c r="O26" s="1"/>
      <c r="P26" s="15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</row>
    <row r="27" spans="1:29" ht="15">
      <c r="A27" s="20" t="s">
        <v>24</v>
      </c>
      <c r="B27" s="1">
        <v>8</v>
      </c>
      <c r="C27" s="1">
        <v>6</v>
      </c>
      <c r="D27" s="1">
        <v>11</v>
      </c>
      <c r="E27" s="1">
        <v>8</v>
      </c>
      <c r="F27" s="1">
        <v>10</v>
      </c>
      <c r="G27" s="1">
        <v>8</v>
      </c>
      <c r="H27" s="1">
        <v>10</v>
      </c>
      <c r="I27" s="1">
        <v>8</v>
      </c>
      <c r="J27" s="1">
        <v>10</v>
      </c>
      <c r="K27" s="1">
        <v>8</v>
      </c>
      <c r="L27" s="1">
        <v>8</v>
      </c>
      <c r="M27" s="1">
        <v>8</v>
      </c>
      <c r="N27" s="1">
        <f t="shared" si="0"/>
        <v>103</v>
      </c>
      <c r="O27" s="1"/>
      <c r="P27" s="15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</row>
    <row r="28" spans="1:17" s="2" customFormat="1" ht="27.75" customHeight="1">
      <c r="A28" s="2" t="s">
        <v>26</v>
      </c>
      <c r="B28" s="3">
        <f aca="true" t="shared" si="1" ref="B28:N28">SUM(B9:B27)</f>
        <v>693</v>
      </c>
      <c r="C28" s="3">
        <f t="shared" si="1"/>
        <v>689</v>
      </c>
      <c r="D28" s="3">
        <f t="shared" si="1"/>
        <v>699</v>
      </c>
      <c r="E28" s="3">
        <f t="shared" si="1"/>
        <v>600</v>
      </c>
      <c r="F28" s="3">
        <f t="shared" si="1"/>
        <v>541</v>
      </c>
      <c r="G28" s="3">
        <f t="shared" si="1"/>
        <v>400</v>
      </c>
      <c r="H28" s="3">
        <f t="shared" si="1"/>
        <v>330</v>
      </c>
      <c r="I28" s="3">
        <f t="shared" si="1"/>
        <v>364</v>
      </c>
      <c r="J28" s="3">
        <f t="shared" si="1"/>
        <v>346</v>
      </c>
      <c r="K28" s="3">
        <f t="shared" si="1"/>
        <v>489</v>
      </c>
      <c r="L28" s="3">
        <f t="shared" si="1"/>
        <v>612</v>
      </c>
      <c r="M28" s="3">
        <f t="shared" si="1"/>
        <v>676</v>
      </c>
      <c r="N28" s="3">
        <f t="shared" si="1"/>
        <v>6439</v>
      </c>
      <c r="O28" s="3"/>
      <c r="P28" s="1"/>
      <c r="Q28"/>
    </row>
    <row r="29" spans="2:15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2:15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ht="15">
      <c r="A31" s="14" t="s">
        <v>29</v>
      </c>
    </row>
    <row r="32" ht="15.75">
      <c r="A32" s="16" t="s">
        <v>37</v>
      </c>
    </row>
    <row r="33" ht="15">
      <c r="A33" s="22" t="s">
        <v>38</v>
      </c>
    </row>
    <row r="34" ht="15">
      <c r="A34" s="22" t="s">
        <v>39</v>
      </c>
    </row>
    <row r="35" spans="1:21" ht="15">
      <c r="A35" s="24" t="s">
        <v>43</v>
      </c>
      <c r="Q35" s="23"/>
      <c r="R35" s="23"/>
      <c r="S35" s="23"/>
      <c r="T35" s="23"/>
      <c r="U35" s="23"/>
    </row>
    <row r="36" ht="15">
      <c r="A36" s="15"/>
    </row>
    <row r="37" ht="15">
      <c r="A37" s="15"/>
    </row>
    <row r="38" ht="15">
      <c r="A38" s="15"/>
    </row>
    <row r="39" ht="15">
      <c r="A39" s="15"/>
    </row>
    <row r="40" spans="1:2" ht="15">
      <c r="A40" s="15"/>
      <c r="B40" s="1"/>
    </row>
    <row r="41" ht="15">
      <c r="A41" s="15"/>
    </row>
    <row r="42" ht="15">
      <c r="A42" s="15"/>
    </row>
    <row r="43" ht="15">
      <c r="A43" s="15"/>
    </row>
    <row r="44" ht="15">
      <c r="A44" s="15"/>
    </row>
    <row r="45" ht="15">
      <c r="A45" s="15"/>
    </row>
    <row r="46" ht="15">
      <c r="A46" s="15"/>
    </row>
    <row r="47" ht="15">
      <c r="A47" s="15"/>
    </row>
    <row r="48" ht="15">
      <c r="A48" s="15"/>
    </row>
    <row r="49" ht="15">
      <c r="A49" s="15"/>
    </row>
    <row r="50" ht="15">
      <c r="A50" s="15"/>
    </row>
    <row r="51" ht="15">
      <c r="A51" s="15"/>
    </row>
    <row r="52" ht="15">
      <c r="A52" s="15"/>
    </row>
    <row r="53" ht="15">
      <c r="A53" s="15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cdavilag</dc:creator>
  <cp:keywords/>
  <dc:description/>
  <cp:lastModifiedBy>123</cp:lastModifiedBy>
  <cp:lastPrinted>2011-08-12T15:54:08Z</cp:lastPrinted>
  <dcterms:created xsi:type="dcterms:W3CDTF">2009-09-30T16:00:34Z</dcterms:created>
  <dcterms:modified xsi:type="dcterms:W3CDTF">2024-01-11T17:13:56Z</dcterms:modified>
  <cp:category/>
  <cp:version/>
  <cp:contentType/>
  <cp:contentStatus/>
</cp:coreProperties>
</file>