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" windowWidth="18732" windowHeight="11952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<sst xmlns="http://schemas.openxmlformats.org/spreadsheetml/2006/main" count="2124" uniqueCount="102">
  <si>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</si>
  <si>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</si>
  <si>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</si>
  <si>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</si>
  <si>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</si>
  <si>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</si>
  <si>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</si>
  <si>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</si>
  <si>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</si>
  <si>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</si>
  <si>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</si>
  <si>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</si>
  <si>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</si>
  <si>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</si>
  <si>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</si>
  <si>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</si>
  <si>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</si>
  <si>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</si>
  <si>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</si>
  <si>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</si>
  <si>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</si>
  <si>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</si>
  <si>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</si>
  <si>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</si>
  <si>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</si>
  <si>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</si>
  <si>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</si>
  <si>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</si>
  <si>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</si>
  <si>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</si>
  <si>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</si>
  <si>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</si>
  <si>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</si>
  <si>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</si>
  <si>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</si>
  <si>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</si>
  <si>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</si>
  <si>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</si>
  <si>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</si>
  <si>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</si>
  <si>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</si>
  <si>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</si>
  <si>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</si>
  <si>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</si>
  <si>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</si>
  <si>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</si>
  <si>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</si>
  <si>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</si>
  <si>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</si>
  <si>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</si>
  <si>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</si>
  <si>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</si>
  <si>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</si>
  <si>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</si>
  <si>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</si>
  <si>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</si>
  <si>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</si>
  <si>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</si>
  <si>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</si>
  <si>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</si>
  <si>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</si>
  <si>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</si>
  <si>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</si>
  <si>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</si>
  <si>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</si>
  <si>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</si>
  <si>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</si>
  <si>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</si>
  <si>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</si>
  <si>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</si>
  <si>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</si>
  <si>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</si>
  <si>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</si>
  <si>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</si>
  <si>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</si>
  <si>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</si>
  <si>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</si>
  <si>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</si>
  <si>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</si>
  <si>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</si>
  <si>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</si>
  <si>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</si>
  <si>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</si>
  <si>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</si>
  <si>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</si>
  <si>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</si>
  <si>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</si>
  <si>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</si>
  <si>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</si>
  <si>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</si>
  <si>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</si>
  <si>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</si>
  <si>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</si>
  <si>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</si>
  <si>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</si>
  <si>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Cd. del Carmen</t>
  </si>
  <si>
    <t>Ixtepec</t>
  </si>
  <si>
    <t>Puebla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</si>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</sst>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3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3" fillId="2" borderId="14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4.2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4.2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4.2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4.2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4.2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4.2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4.2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4.2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4.2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4.2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4.2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4.2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4.2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4.2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4.2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4.2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4.2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4.2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4.2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4.2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4.2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4.2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4.2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4.2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4.2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4.2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4.2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4.2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4.2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4.2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4.2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4.2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4.2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4.2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4.2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4.2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4.2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4.2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4.2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4.2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4.2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4.2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4.2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4.2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4.2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4.2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4.2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4.2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4.2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4.2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4.2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4.2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4.2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4.2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4.2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4.2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4.2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4.2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4.2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4.2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4.2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4.2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4.2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4.2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4.2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4.2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4.2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4.2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4.2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4.2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4.2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4.2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4.2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4.2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4.2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4.2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4.2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4.2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4.2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4.2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4.2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4.2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4.2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4.2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4.2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4.2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4.2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4.2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4.2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4.2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4.2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4.2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4.2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4.2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4.2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4.2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4.2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4.2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4.2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4.2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4.2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4.2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4.2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4.2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4.2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4.2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4.2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4.2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4.2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4.2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4.2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4.2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4.2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4.2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4.2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4.2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4.2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4.2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4.2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4.2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4.2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4.2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4.2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4.2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4.2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4.2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4.2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4.2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4.2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4.2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4.2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4.2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4.2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4.2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4.2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4.2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4.2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4.2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4.2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4.2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4.2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4.2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4.2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4.2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4.2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4.2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4.2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4.2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4.2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4.2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4.2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4.2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4.2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4.2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4.2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4.2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4.2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4.2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4.2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4.2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4.2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4.2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4.2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4.2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4.2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4.2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4.2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4.2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4.2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4.2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4.2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4.2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4.2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4.2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4.2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4.2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4.2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4.2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4.2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4.2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4.2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4.2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4.2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4.2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4.2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4.2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4.2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4.2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4.2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4.2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4.2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4.2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4.2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4.2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4.2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4.2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4.2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4.2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4.2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4.2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4.2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4.2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4.2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4.2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4.2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4.2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4.2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4.2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4.2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4.2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4.2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4.2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4.2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4.2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4.2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4.2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4.2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4.2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4.2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4.2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4.2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4.2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4.2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4.2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4.2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4.2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4.2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4.2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4.2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4.2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4.2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4.2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4.2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4.2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4.2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4.2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4.2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4.2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4.2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4.2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4.2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4.2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4.2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4.2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4.2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4.2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4.2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4.2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4.2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4.2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4.2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4.2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4.2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4.2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4.2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4.2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4.2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4.2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4.2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4.2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4.2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4.2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4.2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4.2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4.2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4.2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4.2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4.2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4.2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4.2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4.2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4.2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4.2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4.2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4.2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4.2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4.2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4.2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4.2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4.2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4.2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4.2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4.2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4.2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4.2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4.2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4.2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4.2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4.2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4.2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4.2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4.2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4.2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4.2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4.2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4.2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4.2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4.2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4.2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4.2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4.2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4.2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4.2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4.2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4.2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4.2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4.2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4.2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4.2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4.2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4.2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4.2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4.2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4.2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4.2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4.2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4.2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4.2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4.2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4.2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4.2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4.2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4.2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4.2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4.2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4.2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4.2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4.2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4.2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4.2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4.2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7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7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7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7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7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7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7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7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4.2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4.2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4.2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4.2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4.2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4.2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4.2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4.2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4.2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4.2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4.2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4.2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4.2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4.2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4.2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4.2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4.2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4.2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4.2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4.2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4.2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4.2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4.2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4.2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4.2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4.2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4.2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4.2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4.2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4.2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4.2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4.2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4.2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4.2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4.2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4.2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4.2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4.2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4.2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4.2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4.2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4.2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4.2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4.2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4.2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4.2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4.2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4.2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4.2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4.2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4.2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4.2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4.2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4.2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4.2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4.2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7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7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7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7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7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7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7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7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4.2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4.2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4.2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4.2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4.2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4.2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4.2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4.2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7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7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7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7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7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7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7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7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4.2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4.2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4.2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4.2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4.2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4.2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4.2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4.2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4.2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4.2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4.2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4.2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4.2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4.2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4.2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4.2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4.2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4.2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4.2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4.2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4.2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4.2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4.2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4.2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7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7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7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7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7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7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7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7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4.2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4.2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4.2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4.2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4.2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4.2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4.2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4.2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7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7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7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7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7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7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7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7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7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7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7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7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7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7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7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7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4.2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4.2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4.2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4.2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4.2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4.2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4.2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4.2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4.2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4.2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4.2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4.2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4.2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4.2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4.2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4.2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4.2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4.2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4.2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4.2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4.2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4.2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4.2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4.2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4.2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4.2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4.2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4.2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4.2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4.2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4.2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4.2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4.2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4.2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4.2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4.2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4.2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4.2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4.2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4.2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4.2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4.2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4.2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4.2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4.2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4.2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4.2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4.2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4.2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4.2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4.2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4.2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4.2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4.2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4.2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4.2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4.2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4.2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4.2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4.2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4.2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4.2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4.2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4.2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4.2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4.2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4.2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4.2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4.2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4.2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4.2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4.2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4.2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4.2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4.2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4.2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4.2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4.2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4.2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4.2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4.2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4.2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4.2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4.2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4.2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4.2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4.2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4.2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4.2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4.2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4.2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4.2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4.2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4.2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4.2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4.2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4.2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4.2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4.2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4.2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4.2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4.2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4.2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4.2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4.2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4.2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4.2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4.2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4.2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4.2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4.2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4.2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4.2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4.2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4.2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4.2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4.2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4.2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4.2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4.2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4.2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4.2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4.2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4.2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4.2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4.2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4.2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4.2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4.2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4.2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4.2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4.2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4.2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4.2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4.2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4.2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4.2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4.2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4.2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4.2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4.2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4.2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4.2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4.2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4.2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4.2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4.2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4.2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4.2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4.2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4.2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4.2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4.2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4.2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4.2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4.2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4.2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4.2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4.2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4.2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4.2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4.2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4.2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4.2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4.2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4.2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4.2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4.2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4.2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4.2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4.2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4.2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4.2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4.2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4.2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4.2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4.2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4.2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4.2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4.2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4.2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4.2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4.2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4.2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4.2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4.2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4.2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4.2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4.2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4.2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4.2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4.2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4.2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4.2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L1" sqref="L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1">
      <c r="A1" s="16" t="s">
        <v>85</v>
      </c>
    </row>
    <row r="2" ht="17.25">
      <c r="A2" s="17" t="s">
        <v>86</v>
      </c>
    </row>
    <row r="3" ht="15">
      <c r="A3" s="18" t="s">
        <v>92</v>
      </c>
    </row>
    <row r="4" ht="17.25">
      <c r="A4" s="26">
        <v>2020</v>
      </c>
    </row>
    <row r="6" spans="1:14" s="2" customFormat="1" ht="14.25">
      <c r="A6" s="11"/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" customFormat="1" ht="14.2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52</v>
      </c>
    </row>
    <row r="8" spans="1:14" s="2" customFormat="1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4.25">
      <c r="A9" s="19" t="s">
        <v>19</v>
      </c>
      <c r="B9" s="1">
        <v>12951</v>
      </c>
      <c r="C9" s="1">
        <v>12204</v>
      </c>
      <c r="D9" s="1">
        <v>9110</v>
      </c>
      <c r="E9" s="1">
        <v>1074</v>
      </c>
      <c r="F9" s="1">
        <v>543</v>
      </c>
      <c r="G9" s="1">
        <v>1200</v>
      </c>
      <c r="H9" s="1">
        <v>1901</v>
      </c>
      <c r="I9" s="1">
        <v>2100</v>
      </c>
      <c r="J9" s="1">
        <v>2754</v>
      </c>
      <c r="K9" s="1">
        <v>7643</v>
      </c>
      <c r="L9" s="1">
        <v>9855</v>
      </c>
      <c r="M9" s="1">
        <v>13597</v>
      </c>
      <c r="N9" s="1">
        <f>SUM(B9:M9)</f>
        <v>74932</v>
      </c>
      <c r="O9" s="1"/>
      <c r="P9" s="1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4.25">
      <c r="A10" s="19" t="s">
        <v>95</v>
      </c>
      <c r="B10" s="1">
        <v>34328</v>
      </c>
      <c r="C10" s="1">
        <v>33620</v>
      </c>
      <c r="D10" s="1">
        <v>26269</v>
      </c>
      <c r="E10" s="1">
        <v>10645</v>
      </c>
      <c r="F10" s="1">
        <v>10524</v>
      </c>
      <c r="G10" s="1">
        <v>12783</v>
      </c>
      <c r="H10" s="1">
        <v>13455</v>
      </c>
      <c r="I10" s="1">
        <v>15923</v>
      </c>
      <c r="J10" s="1">
        <v>18300</v>
      </c>
      <c r="K10" s="1">
        <v>23676</v>
      </c>
      <c r="L10" s="1">
        <v>27295</v>
      </c>
      <c r="M10" s="1">
        <v>28911</v>
      </c>
      <c r="N10" s="1">
        <f aca="true" t="shared" si="0" ref="N10:N27">SUM(B10:M10)</f>
        <v>255729</v>
      </c>
      <c r="O10" s="1"/>
      <c r="P10" s="1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4.25">
      <c r="A11" s="19" t="s">
        <v>6</v>
      </c>
      <c r="B11" s="1">
        <v>34337</v>
      </c>
      <c r="C11" s="1">
        <v>28678</v>
      </c>
      <c r="D11" s="1">
        <v>24038</v>
      </c>
      <c r="E11" s="1">
        <v>4226</v>
      </c>
      <c r="F11" s="1">
        <v>1904</v>
      </c>
      <c r="G11" s="1">
        <v>2551</v>
      </c>
      <c r="H11" s="1">
        <v>6176</v>
      </c>
      <c r="I11" s="1">
        <v>14736</v>
      </c>
      <c r="J11" s="1">
        <v>16594</v>
      </c>
      <c r="K11" s="1">
        <v>21981</v>
      </c>
      <c r="L11" s="1">
        <v>25200</v>
      </c>
      <c r="M11" s="1">
        <v>30366</v>
      </c>
      <c r="N11" s="1">
        <f t="shared" si="0"/>
        <v>210787</v>
      </c>
      <c r="O11" s="1"/>
      <c r="P11" s="1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4.25">
      <c r="A12" s="19" t="s">
        <v>25</v>
      </c>
      <c r="B12" s="1">
        <v>2992</v>
      </c>
      <c r="C12" s="1">
        <v>3180</v>
      </c>
      <c r="D12" s="1">
        <v>2208</v>
      </c>
      <c r="E12" s="1">
        <v>255</v>
      </c>
      <c r="F12" s="1">
        <v>295</v>
      </c>
      <c r="G12" s="1">
        <v>348</v>
      </c>
      <c r="H12" s="1">
        <v>486</v>
      </c>
      <c r="I12" s="1">
        <v>782</v>
      </c>
      <c r="J12" s="1">
        <v>740</v>
      </c>
      <c r="K12" s="1">
        <v>974</v>
      </c>
      <c r="L12" s="1">
        <v>987</v>
      </c>
      <c r="M12" s="1">
        <v>945</v>
      </c>
      <c r="N12" s="1">
        <f t="shared" si="0"/>
        <v>14192</v>
      </c>
      <c r="O12" s="1"/>
      <c r="P12" s="1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4.25">
      <c r="A13" s="19" t="s">
        <v>21</v>
      </c>
      <c r="B13" s="1">
        <v>29047</v>
      </c>
      <c r="C13" s="1">
        <v>26105</v>
      </c>
      <c r="D13" s="1">
        <v>20192</v>
      </c>
      <c r="E13" s="1">
        <v>588</v>
      </c>
      <c r="F13" s="1">
        <v>119</v>
      </c>
      <c r="G13" s="1">
        <v>2917</v>
      </c>
      <c r="H13" s="1">
        <v>5252</v>
      </c>
      <c r="I13" s="1">
        <v>9617</v>
      </c>
      <c r="J13" s="1">
        <v>10508</v>
      </c>
      <c r="K13" s="1">
        <v>11946</v>
      </c>
      <c r="L13" s="1">
        <v>15946</v>
      </c>
      <c r="M13" s="1">
        <v>20333</v>
      </c>
      <c r="N13" s="1">
        <f t="shared" si="0"/>
        <v>152570</v>
      </c>
      <c r="O13" s="1"/>
      <c r="P13" s="1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4.25">
      <c r="A14" s="19" t="s">
        <v>17</v>
      </c>
      <c r="B14" s="1">
        <v>16938</v>
      </c>
      <c r="C14" s="1">
        <v>16238</v>
      </c>
      <c r="D14" s="1">
        <v>10529</v>
      </c>
      <c r="E14" s="1">
        <v>2095</v>
      </c>
      <c r="F14" s="1">
        <v>455</v>
      </c>
      <c r="G14" s="1">
        <v>5480</v>
      </c>
      <c r="H14" s="1">
        <v>7923</v>
      </c>
      <c r="I14" s="1">
        <v>7330</v>
      </c>
      <c r="J14" s="1">
        <v>7160</v>
      </c>
      <c r="K14" s="1">
        <v>9706</v>
      </c>
      <c r="L14" s="1">
        <v>9871</v>
      </c>
      <c r="M14" s="1">
        <v>11946</v>
      </c>
      <c r="N14" s="1">
        <f t="shared" si="0"/>
        <v>105671</v>
      </c>
      <c r="O14" s="1"/>
      <c r="P14" s="1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1" s="13" customFormat="1" ht="14.25">
      <c r="A15" s="19" t="s">
        <v>27</v>
      </c>
      <c r="B15" s="1">
        <v>553</v>
      </c>
      <c r="C15" s="1">
        <v>708</v>
      </c>
      <c r="D15" s="1">
        <v>407</v>
      </c>
      <c r="E15" s="1">
        <v>181</v>
      </c>
      <c r="F15" s="1">
        <v>145</v>
      </c>
      <c r="G15" s="1">
        <v>267</v>
      </c>
      <c r="H15" s="1">
        <v>363</v>
      </c>
      <c r="I15" s="1">
        <v>404</v>
      </c>
      <c r="J15" s="1">
        <v>413</v>
      </c>
      <c r="K15" s="1">
        <v>473</v>
      </c>
      <c r="L15" s="1">
        <v>527</v>
      </c>
      <c r="M15" s="1">
        <v>366</v>
      </c>
      <c r="N15" s="1">
        <f t="shared" si="0"/>
        <v>4807</v>
      </c>
      <c r="O15" s="1"/>
      <c r="P15" s="1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E15"/>
    </row>
    <row r="16" spans="1:29" ht="14.25">
      <c r="A16" s="19" t="s">
        <v>96</v>
      </c>
      <c r="B16" s="1">
        <v>2998</v>
      </c>
      <c r="C16" s="1">
        <v>2601</v>
      </c>
      <c r="D16" s="1">
        <v>1773</v>
      </c>
      <c r="E16" s="1">
        <v>215</v>
      </c>
      <c r="F16" s="1">
        <v>219</v>
      </c>
      <c r="G16" s="1">
        <v>379</v>
      </c>
      <c r="H16" s="1">
        <v>492</v>
      </c>
      <c r="I16" s="1">
        <v>514</v>
      </c>
      <c r="J16" s="1">
        <v>591</v>
      </c>
      <c r="K16" s="1">
        <v>935</v>
      </c>
      <c r="L16" s="1">
        <v>817</v>
      </c>
      <c r="M16" s="1">
        <v>834</v>
      </c>
      <c r="N16" s="1">
        <f t="shared" si="0"/>
        <v>12368</v>
      </c>
      <c r="O16" s="1" t="s">
        <v>54</v>
      </c>
      <c r="P16" s="1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4.25">
      <c r="A17" s="19" t="s">
        <v>29</v>
      </c>
      <c r="B17" s="1">
        <v>2884</v>
      </c>
      <c r="C17" s="1">
        <v>3939</v>
      </c>
      <c r="D17" s="1">
        <v>2305</v>
      </c>
      <c r="E17" s="1">
        <v>163</v>
      </c>
      <c r="F17" s="1">
        <v>229</v>
      </c>
      <c r="G17" s="1">
        <v>997</v>
      </c>
      <c r="H17" s="1">
        <v>2678</v>
      </c>
      <c r="I17" s="1">
        <v>3752</v>
      </c>
      <c r="J17" s="1">
        <v>3470</v>
      </c>
      <c r="K17" s="1">
        <v>3865</v>
      </c>
      <c r="L17" s="1">
        <v>3668</v>
      </c>
      <c r="M17" s="1">
        <v>2608</v>
      </c>
      <c r="N17" s="1">
        <f t="shared" si="0"/>
        <v>30558</v>
      </c>
      <c r="O17" s="1" t="s">
        <v>54</v>
      </c>
      <c r="P17" s="1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4.25">
      <c r="A18" s="19" t="s">
        <v>31</v>
      </c>
      <c r="B18" s="1">
        <v>4676</v>
      </c>
      <c r="C18" s="1">
        <v>4231</v>
      </c>
      <c r="D18" s="1">
        <v>3180</v>
      </c>
      <c r="E18" s="1">
        <v>81</v>
      </c>
      <c r="F18" s="1">
        <v>44</v>
      </c>
      <c r="G18" s="1">
        <v>648</v>
      </c>
      <c r="H18" s="1">
        <v>1196</v>
      </c>
      <c r="I18" s="1">
        <v>1522</v>
      </c>
      <c r="J18" s="1">
        <v>2156</v>
      </c>
      <c r="K18" s="1">
        <v>3102</v>
      </c>
      <c r="L18" s="1">
        <v>3221</v>
      </c>
      <c r="M18" s="1">
        <v>3527</v>
      </c>
      <c r="N18" s="1">
        <f t="shared" si="0"/>
        <v>27584</v>
      </c>
      <c r="O18" s="1"/>
      <c r="P18" s="1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4.25">
      <c r="A19" s="19" t="s">
        <v>35</v>
      </c>
      <c r="B19" s="1">
        <v>134</v>
      </c>
      <c r="C19" s="1">
        <v>79</v>
      </c>
      <c r="D19" s="1">
        <v>122</v>
      </c>
      <c r="E19" s="1">
        <v>48</v>
      </c>
      <c r="F19" s="1">
        <v>124</v>
      </c>
      <c r="G19" s="1">
        <v>109</v>
      </c>
      <c r="H19" s="1">
        <v>80</v>
      </c>
      <c r="I19" s="1">
        <v>122</v>
      </c>
      <c r="J19" s="1">
        <v>103</v>
      </c>
      <c r="K19" s="1">
        <v>148</v>
      </c>
      <c r="L19" s="1">
        <v>233</v>
      </c>
      <c r="M19" s="1">
        <v>203</v>
      </c>
      <c r="N19" s="1">
        <f t="shared" si="0"/>
        <v>1505</v>
      </c>
      <c r="O19" s="1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4.25">
      <c r="A20" s="19" t="s">
        <v>33</v>
      </c>
      <c r="B20" s="1">
        <v>4815</v>
      </c>
      <c r="C20" s="1">
        <v>4400</v>
      </c>
      <c r="D20" s="1">
        <v>3271</v>
      </c>
      <c r="E20" s="1">
        <v>229</v>
      </c>
      <c r="F20" s="1">
        <v>346</v>
      </c>
      <c r="G20" s="1">
        <v>1287</v>
      </c>
      <c r="H20" s="1">
        <v>1526</v>
      </c>
      <c r="I20" s="1">
        <v>1448</v>
      </c>
      <c r="J20" s="1">
        <v>2013</v>
      </c>
      <c r="K20" s="1">
        <v>2864</v>
      </c>
      <c r="L20" s="1">
        <v>2900</v>
      </c>
      <c r="M20" s="1">
        <v>3446</v>
      </c>
      <c r="N20" s="1">
        <f t="shared" si="0"/>
        <v>28545</v>
      </c>
      <c r="O20" s="1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4.25">
      <c r="A21" s="19" t="s">
        <v>37</v>
      </c>
      <c r="B21" s="1">
        <v>1442</v>
      </c>
      <c r="C21" s="1">
        <v>1049</v>
      </c>
      <c r="D21" s="1">
        <v>514</v>
      </c>
      <c r="E21" s="1">
        <v>84</v>
      </c>
      <c r="F21" s="1">
        <v>94</v>
      </c>
      <c r="G21" s="1">
        <v>68</v>
      </c>
      <c r="H21" s="1">
        <v>230</v>
      </c>
      <c r="I21" s="1">
        <v>123</v>
      </c>
      <c r="J21" s="1">
        <v>201</v>
      </c>
      <c r="K21" s="1">
        <v>137</v>
      </c>
      <c r="L21" s="1">
        <v>98</v>
      </c>
      <c r="M21" s="1">
        <v>106</v>
      </c>
      <c r="N21" s="1">
        <f t="shared" si="0"/>
        <v>4146</v>
      </c>
      <c r="O21" s="1"/>
      <c r="P21" s="1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4.25">
      <c r="A22" s="19" t="s">
        <v>97</v>
      </c>
      <c r="B22" s="1">
        <v>62877</v>
      </c>
      <c r="C22" s="1">
        <v>59227</v>
      </c>
      <c r="D22" s="1">
        <v>47701</v>
      </c>
      <c r="E22" s="1">
        <v>5251</v>
      </c>
      <c r="F22" s="1">
        <v>2069</v>
      </c>
      <c r="G22" s="1">
        <v>5380</v>
      </c>
      <c r="H22" s="1">
        <v>16877</v>
      </c>
      <c r="I22" s="1">
        <v>23538</v>
      </c>
      <c r="J22" s="1">
        <v>27916</v>
      </c>
      <c r="K22" s="1">
        <v>33018</v>
      </c>
      <c r="L22" s="1">
        <v>41289</v>
      </c>
      <c r="M22" s="1">
        <v>44461</v>
      </c>
      <c r="N22" s="1">
        <f t="shared" si="0"/>
        <v>369604</v>
      </c>
      <c r="O22" s="1"/>
      <c r="P22" s="1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4.25">
      <c r="A23" s="19" t="s">
        <v>41</v>
      </c>
      <c r="B23" s="1">
        <v>45829</v>
      </c>
      <c r="C23" s="1">
        <v>39249</v>
      </c>
      <c r="D23" s="1">
        <v>29290</v>
      </c>
      <c r="E23" s="1">
        <v>3056</v>
      </c>
      <c r="F23" s="1">
        <v>2463</v>
      </c>
      <c r="G23" s="1">
        <v>5584</v>
      </c>
      <c r="H23" s="1">
        <v>10663</v>
      </c>
      <c r="I23" s="1">
        <v>19599</v>
      </c>
      <c r="J23" s="1">
        <v>22325</v>
      </c>
      <c r="K23" s="1">
        <v>24909</v>
      </c>
      <c r="L23" s="1">
        <v>29813</v>
      </c>
      <c r="M23" s="1">
        <v>34515</v>
      </c>
      <c r="N23" s="1">
        <f t="shared" si="0"/>
        <v>267295</v>
      </c>
      <c r="O23" s="1"/>
    </row>
    <row r="24" spans="1:29" ht="14.25">
      <c r="A24" s="19" t="s">
        <v>47</v>
      </c>
      <c r="B24" s="1">
        <v>615</v>
      </c>
      <c r="C24" s="1">
        <v>465</v>
      </c>
      <c r="D24" s="1">
        <v>343</v>
      </c>
      <c r="E24" s="1">
        <v>20</v>
      </c>
      <c r="F24" s="1">
        <v>65</v>
      </c>
      <c r="G24" s="1">
        <v>72</v>
      </c>
      <c r="H24" s="1">
        <v>35</v>
      </c>
      <c r="I24" s="1">
        <v>68</v>
      </c>
      <c r="J24" s="1">
        <v>95</v>
      </c>
      <c r="K24" s="1">
        <v>156</v>
      </c>
      <c r="L24" s="1">
        <v>107</v>
      </c>
      <c r="M24" s="1">
        <v>94</v>
      </c>
      <c r="N24" s="1">
        <f t="shared" si="0"/>
        <v>2135</v>
      </c>
      <c r="O24" s="1"/>
      <c r="P24" s="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4.25">
      <c r="A25" s="19" t="s">
        <v>45</v>
      </c>
      <c r="B25" s="1">
        <v>216</v>
      </c>
      <c r="C25" s="1">
        <v>152</v>
      </c>
      <c r="D25" s="1">
        <v>184</v>
      </c>
      <c r="E25" s="1">
        <v>80</v>
      </c>
      <c r="F25" s="1">
        <v>173</v>
      </c>
      <c r="G25" s="1">
        <v>82</v>
      </c>
      <c r="H25" s="1">
        <v>150</v>
      </c>
      <c r="I25" s="1">
        <v>154</v>
      </c>
      <c r="J25" s="1">
        <v>104</v>
      </c>
      <c r="K25" s="1">
        <v>201</v>
      </c>
      <c r="L25" s="1">
        <v>131</v>
      </c>
      <c r="M25" s="1">
        <v>122</v>
      </c>
      <c r="N25" s="1">
        <f t="shared" si="0"/>
        <v>1749</v>
      </c>
      <c r="O25" s="1"/>
      <c r="P25" s="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4.25">
      <c r="A26" s="19" t="s">
        <v>49</v>
      </c>
      <c r="B26" s="1">
        <v>18679</v>
      </c>
      <c r="C26" s="1">
        <v>17819</v>
      </c>
      <c r="D26" s="1">
        <v>13792</v>
      </c>
      <c r="E26" s="1">
        <v>1975</v>
      </c>
      <c r="F26" s="1">
        <v>2745</v>
      </c>
      <c r="G26" s="1">
        <v>7016</v>
      </c>
      <c r="H26" s="1">
        <v>9459</v>
      </c>
      <c r="I26" s="1">
        <v>10890</v>
      </c>
      <c r="J26" s="1">
        <v>9278</v>
      </c>
      <c r="K26" s="1">
        <v>13057</v>
      </c>
      <c r="L26" s="1">
        <v>13191</v>
      </c>
      <c r="M26" s="1">
        <v>14687</v>
      </c>
      <c r="N26" s="1">
        <f t="shared" si="0"/>
        <v>132588</v>
      </c>
      <c r="O26" s="1"/>
      <c r="P26" s="1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4.25">
      <c r="A27" s="19" t="s">
        <v>51</v>
      </c>
      <c r="B27" s="1">
        <v>14400</v>
      </c>
      <c r="C27" s="1">
        <v>10987</v>
      </c>
      <c r="D27" s="1">
        <v>11926</v>
      </c>
      <c r="E27" s="1">
        <v>2042</v>
      </c>
      <c r="F27" s="1">
        <v>3634</v>
      </c>
      <c r="G27" s="1">
        <v>8731</v>
      </c>
      <c r="H27" s="1">
        <v>10687</v>
      </c>
      <c r="I27" s="1">
        <v>11438</v>
      </c>
      <c r="J27" s="1">
        <v>9175</v>
      </c>
      <c r="K27" s="1">
        <v>13374</v>
      </c>
      <c r="L27" s="1">
        <v>13079</v>
      </c>
      <c r="M27" s="1">
        <v>15159</v>
      </c>
      <c r="N27" s="1">
        <f t="shared" si="0"/>
        <v>124632</v>
      </c>
      <c r="O27" s="1"/>
      <c r="P27" s="1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27.75" customHeight="1">
      <c r="A28" s="2" t="s">
        <v>53</v>
      </c>
      <c r="B28" s="3">
        <f>SUM(B9:B27)</f>
        <v>290711</v>
      </c>
      <c r="C28" s="3">
        <f aca="true" t="shared" si="1" ref="C28:M28">SUM(C9:C27)</f>
        <v>264931</v>
      </c>
      <c r="D28" s="3">
        <f t="shared" si="1"/>
        <v>207154</v>
      </c>
      <c r="E28" s="3">
        <f t="shared" si="1"/>
        <v>32308</v>
      </c>
      <c r="F28" s="3">
        <f t="shared" si="1"/>
        <v>26190</v>
      </c>
      <c r="G28" s="3">
        <f t="shared" si="1"/>
        <v>55899</v>
      </c>
      <c r="H28" s="3">
        <f t="shared" si="1"/>
        <v>89629</v>
      </c>
      <c r="I28" s="3">
        <f t="shared" si="1"/>
        <v>124060</v>
      </c>
      <c r="J28" s="3">
        <f t="shared" si="1"/>
        <v>133896</v>
      </c>
      <c r="K28" s="3">
        <f t="shared" si="1"/>
        <v>172165</v>
      </c>
      <c r="L28" s="3">
        <f t="shared" si="1"/>
        <v>198228</v>
      </c>
      <c r="M28" s="3">
        <f t="shared" si="1"/>
        <v>226226</v>
      </c>
      <c r="N28" s="3">
        <f>SUM(N9:N27)</f>
        <v>1821397</v>
      </c>
      <c r="O28" s="3"/>
      <c r="P28" s="3"/>
      <c r="Q28"/>
    </row>
    <row r="29" spans="2:15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">
      <c r="A32" s="14" t="s">
        <v>88</v>
      </c>
    </row>
    <row r="33" ht="15">
      <c r="A33" s="21" t="s">
        <v>90</v>
      </c>
    </row>
    <row r="34" ht="14.25">
      <c r="A34" s="25" t="s">
        <v>94</v>
      </c>
    </row>
    <row r="35" ht="14.25">
      <c r="A35" s="25" t="s">
        <v>54</v>
      </c>
    </row>
    <row r="36" ht="14.25">
      <c r="A36" s="27" t="s">
        <v>54</v>
      </c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1">
      <c r="A1" s="16" t="str">
        <f>+Pasajeros_Nacionales!A1</f>
        <v>ESTADÍSTICA AEROPORTUARIA</v>
      </c>
    </row>
    <row r="2" ht="17.25">
      <c r="A2" s="17" t="str">
        <f>+Pasajeros_Nacionales!A2</f>
        <v>RED ASA</v>
      </c>
    </row>
    <row r="3" ht="15">
      <c r="A3" s="18" t="s">
        <v>93</v>
      </c>
    </row>
    <row r="4" ht="17.25">
      <c r="A4" s="26">
        <v>2020</v>
      </c>
    </row>
    <row r="6" spans="1:14" ht="14.25">
      <c r="A6" s="12"/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4.2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98</v>
      </c>
      <c r="K7" s="4" t="s">
        <v>99</v>
      </c>
      <c r="L7" s="4" t="s">
        <v>100</v>
      </c>
      <c r="M7" s="4" t="s">
        <v>101</v>
      </c>
      <c r="N7" s="4" t="s">
        <v>52</v>
      </c>
    </row>
    <row r="8" spans="1:14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4.25">
      <c r="A9" s="19" t="s">
        <v>19</v>
      </c>
      <c r="B9" s="24">
        <v>16</v>
      </c>
      <c r="C9" s="24">
        <v>58</v>
      </c>
      <c r="D9" s="24">
        <v>3</v>
      </c>
      <c r="E9" s="24">
        <v>0</v>
      </c>
      <c r="F9" s="24">
        <v>0</v>
      </c>
      <c r="G9" s="24">
        <v>0</v>
      </c>
      <c r="H9" s="24">
        <v>0</v>
      </c>
      <c r="I9" s="24">
        <v>7</v>
      </c>
      <c r="J9" s="24">
        <v>12</v>
      </c>
      <c r="K9" s="24">
        <v>0</v>
      </c>
      <c r="L9" s="24">
        <v>3</v>
      </c>
      <c r="M9" s="24">
        <v>30</v>
      </c>
      <c r="N9" s="1">
        <f>SUM(B9:M9)</f>
        <v>129</v>
      </c>
      <c r="O9" s="1"/>
      <c r="P9" s="1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4.25">
      <c r="A10" s="19" t="s">
        <v>95</v>
      </c>
      <c r="B10" s="24">
        <v>603</v>
      </c>
      <c r="C10" s="24">
        <v>441</v>
      </c>
      <c r="D10" s="24">
        <v>369</v>
      </c>
      <c r="E10" s="24">
        <v>178</v>
      </c>
      <c r="F10" s="24">
        <v>199</v>
      </c>
      <c r="G10" s="24">
        <v>180</v>
      </c>
      <c r="H10" s="24">
        <v>264</v>
      </c>
      <c r="I10" s="24">
        <v>449</v>
      </c>
      <c r="J10" s="24">
        <v>294</v>
      </c>
      <c r="K10" s="24">
        <v>368</v>
      </c>
      <c r="L10" s="24">
        <v>543</v>
      </c>
      <c r="M10" s="24">
        <v>457</v>
      </c>
      <c r="N10" s="1">
        <f aca="true" t="shared" si="0" ref="N10:N27">SUM(B10:M10)</f>
        <v>4345</v>
      </c>
      <c r="O10" s="1"/>
      <c r="P10" s="1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4.25">
      <c r="A11" s="19" t="s">
        <v>6</v>
      </c>
      <c r="B11" s="24">
        <v>1053</v>
      </c>
      <c r="C11" s="24">
        <v>805</v>
      </c>
      <c r="D11" s="24">
        <v>420</v>
      </c>
      <c r="E11" s="24">
        <v>0</v>
      </c>
      <c r="F11" s="24">
        <v>20</v>
      </c>
      <c r="G11" s="24">
        <v>55</v>
      </c>
      <c r="H11" s="24">
        <v>85</v>
      </c>
      <c r="I11" s="24">
        <v>192</v>
      </c>
      <c r="J11" s="24">
        <v>123</v>
      </c>
      <c r="K11" s="24">
        <v>417</v>
      </c>
      <c r="L11" s="24">
        <v>503</v>
      </c>
      <c r="M11" s="24">
        <v>685</v>
      </c>
      <c r="N11" s="1">
        <f t="shared" si="0"/>
        <v>4358</v>
      </c>
      <c r="O11" s="1"/>
      <c r="P11" s="1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4.25">
      <c r="A12" s="19" t="s">
        <v>25</v>
      </c>
      <c r="B12" s="24">
        <v>52</v>
      </c>
      <c r="C12" s="24">
        <v>93</v>
      </c>
      <c r="D12" s="24">
        <v>56</v>
      </c>
      <c r="E12" s="24">
        <v>21</v>
      </c>
      <c r="F12" s="24">
        <v>43</v>
      </c>
      <c r="G12" s="24">
        <v>72</v>
      </c>
      <c r="H12" s="24">
        <v>53</v>
      </c>
      <c r="I12" s="24">
        <v>101</v>
      </c>
      <c r="J12" s="24">
        <v>61</v>
      </c>
      <c r="K12" s="24">
        <v>101</v>
      </c>
      <c r="L12" s="24">
        <v>78</v>
      </c>
      <c r="M12" s="24">
        <v>165</v>
      </c>
      <c r="N12" s="1">
        <f t="shared" si="0"/>
        <v>896</v>
      </c>
      <c r="O12" s="1"/>
      <c r="P12" s="1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4.25">
      <c r="A13" s="19" t="s">
        <v>21</v>
      </c>
      <c r="B13" s="24">
        <v>15</v>
      </c>
      <c r="C13" s="24">
        <v>15</v>
      </c>
      <c r="D13" s="24">
        <v>12</v>
      </c>
      <c r="E13" s="24">
        <v>0</v>
      </c>
      <c r="F13" s="24">
        <v>0</v>
      </c>
      <c r="G13" s="24">
        <v>5</v>
      </c>
      <c r="H13" s="24">
        <v>3</v>
      </c>
      <c r="I13" s="24">
        <v>4</v>
      </c>
      <c r="J13" s="24">
        <v>0</v>
      </c>
      <c r="K13" s="24">
        <v>4</v>
      </c>
      <c r="L13" s="24">
        <v>4</v>
      </c>
      <c r="M13" s="24">
        <v>8</v>
      </c>
      <c r="N13" s="1">
        <f t="shared" si="0"/>
        <v>70</v>
      </c>
      <c r="O13" s="1"/>
      <c r="P13" s="1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4.25">
      <c r="A14" s="19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">
        <f t="shared" si="0"/>
        <v>0</v>
      </c>
      <c r="O14" s="1"/>
      <c r="P14" s="1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4.25">
      <c r="A15" s="19" t="s">
        <v>27</v>
      </c>
      <c r="B15" s="24">
        <v>195</v>
      </c>
      <c r="C15" s="24">
        <v>216</v>
      </c>
      <c r="D15" s="24">
        <v>85</v>
      </c>
      <c r="E15" s="24">
        <v>8</v>
      </c>
      <c r="F15" s="24">
        <v>49</v>
      </c>
      <c r="G15" s="24">
        <v>85</v>
      </c>
      <c r="H15" s="24">
        <v>60</v>
      </c>
      <c r="I15" s="24">
        <v>84</v>
      </c>
      <c r="J15" s="24">
        <v>113</v>
      </c>
      <c r="K15" s="24">
        <v>111</v>
      </c>
      <c r="L15" s="24">
        <v>93</v>
      </c>
      <c r="M15" s="24">
        <v>115</v>
      </c>
      <c r="N15" s="1">
        <f t="shared" si="0"/>
        <v>1214</v>
      </c>
      <c r="O15" s="1"/>
      <c r="P15" s="1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4.25">
      <c r="A16" s="19" t="s">
        <v>96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1">
        <f t="shared" si="0"/>
        <v>0</v>
      </c>
      <c r="O16" s="1"/>
      <c r="P16" s="1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4.25">
      <c r="A17" s="19" t="s">
        <v>29</v>
      </c>
      <c r="B17" s="24">
        <v>6245</v>
      </c>
      <c r="C17" s="24">
        <v>10053</v>
      </c>
      <c r="D17" s="24">
        <v>6310</v>
      </c>
      <c r="E17" s="24">
        <v>124</v>
      </c>
      <c r="F17" s="24">
        <v>58</v>
      </c>
      <c r="G17" s="24">
        <v>849</v>
      </c>
      <c r="H17" s="24">
        <v>1074</v>
      </c>
      <c r="I17" s="24">
        <v>1014</v>
      </c>
      <c r="J17" s="24">
        <v>1206</v>
      </c>
      <c r="K17" s="24">
        <v>2973</v>
      </c>
      <c r="L17" s="24">
        <v>3305</v>
      </c>
      <c r="M17" s="24">
        <v>2336</v>
      </c>
      <c r="N17" s="1">
        <f t="shared" si="0"/>
        <v>35547</v>
      </c>
      <c r="O17" s="1"/>
      <c r="P17" s="1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4.25">
      <c r="A18" s="19" t="s">
        <v>31</v>
      </c>
      <c r="B18" s="24">
        <v>0</v>
      </c>
      <c r="C18" s="24">
        <v>0</v>
      </c>
      <c r="D18" s="24">
        <v>1</v>
      </c>
      <c r="E18" s="24">
        <v>0</v>
      </c>
      <c r="F18" s="24">
        <v>0</v>
      </c>
      <c r="G18" s="24">
        <v>22</v>
      </c>
      <c r="H18" s="24">
        <v>0</v>
      </c>
      <c r="I18" s="24">
        <v>5</v>
      </c>
      <c r="J18" s="24">
        <v>98</v>
      </c>
      <c r="K18" s="24">
        <v>32</v>
      </c>
      <c r="L18" s="24">
        <v>14</v>
      </c>
      <c r="M18" s="24">
        <v>29</v>
      </c>
      <c r="N18" s="1">
        <f t="shared" si="0"/>
        <v>201</v>
      </c>
      <c r="O18" s="1"/>
      <c r="P18" s="1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4.25">
      <c r="A19" s="19" t="s">
        <v>35</v>
      </c>
      <c r="B19" s="24">
        <v>29</v>
      </c>
      <c r="C19" s="24">
        <v>28</v>
      </c>
      <c r="D19" s="24">
        <v>22</v>
      </c>
      <c r="E19" s="24">
        <v>0</v>
      </c>
      <c r="F19" s="24">
        <v>9</v>
      </c>
      <c r="G19" s="24">
        <v>6</v>
      </c>
      <c r="H19" s="24">
        <v>3</v>
      </c>
      <c r="I19" s="24">
        <v>13</v>
      </c>
      <c r="J19" s="24">
        <v>17</v>
      </c>
      <c r="K19" s="24">
        <v>35</v>
      </c>
      <c r="L19" s="24">
        <v>86</v>
      </c>
      <c r="M19" s="24">
        <v>68</v>
      </c>
      <c r="N19" s="1">
        <f t="shared" si="0"/>
        <v>316</v>
      </c>
      <c r="O19" s="1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4.25">
      <c r="A20" s="19" t="s">
        <v>33</v>
      </c>
      <c r="B20" s="24">
        <v>16</v>
      </c>
      <c r="C20" s="24">
        <v>23</v>
      </c>
      <c r="D20" s="24">
        <v>65</v>
      </c>
      <c r="E20" s="24">
        <v>0</v>
      </c>
      <c r="F20" s="24">
        <v>4</v>
      </c>
      <c r="G20" s="24">
        <v>16</v>
      </c>
      <c r="H20" s="24">
        <v>22</v>
      </c>
      <c r="I20" s="24">
        <v>22</v>
      </c>
      <c r="J20" s="24">
        <v>9</v>
      </c>
      <c r="K20" s="24">
        <v>74</v>
      </c>
      <c r="L20" s="24">
        <v>26</v>
      </c>
      <c r="M20" s="24">
        <v>69</v>
      </c>
      <c r="N20" s="1">
        <f t="shared" si="0"/>
        <v>346</v>
      </c>
      <c r="O20" s="1"/>
      <c r="P20" s="1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4.25">
      <c r="A21" s="19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">
        <f t="shared" si="0"/>
        <v>0</v>
      </c>
      <c r="O21" s="1"/>
      <c r="P21" s="1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4.25">
      <c r="A22" s="19" t="s">
        <v>97</v>
      </c>
      <c r="B22" s="24">
        <v>3222</v>
      </c>
      <c r="C22" s="24">
        <v>3009</v>
      </c>
      <c r="D22" s="24">
        <v>1584</v>
      </c>
      <c r="E22" s="24">
        <v>0</v>
      </c>
      <c r="F22" s="24">
        <v>17</v>
      </c>
      <c r="G22" s="24">
        <v>39</v>
      </c>
      <c r="H22" s="24">
        <v>80</v>
      </c>
      <c r="I22" s="24">
        <v>742</v>
      </c>
      <c r="J22" s="24">
        <v>1397</v>
      </c>
      <c r="K22" s="24">
        <v>1310</v>
      </c>
      <c r="L22" s="24">
        <v>1522</v>
      </c>
      <c r="M22" s="24">
        <v>1577</v>
      </c>
      <c r="N22" s="1">
        <f t="shared" si="0"/>
        <v>14499</v>
      </c>
      <c r="O22" s="1"/>
      <c r="P22" s="1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4.25">
      <c r="A23" s="19" t="s">
        <v>41</v>
      </c>
      <c r="B23" s="24">
        <v>11</v>
      </c>
      <c r="C23" s="24">
        <v>12</v>
      </c>
      <c r="D23" s="24">
        <v>194</v>
      </c>
      <c r="E23" s="24">
        <v>0</v>
      </c>
      <c r="F23" s="24">
        <v>0</v>
      </c>
      <c r="G23" s="24">
        <v>0</v>
      </c>
      <c r="H23" s="24">
        <v>6</v>
      </c>
      <c r="I23" s="24">
        <v>1</v>
      </c>
      <c r="J23" s="24">
        <v>98</v>
      </c>
      <c r="K23" s="24">
        <v>39</v>
      </c>
      <c r="L23" s="24">
        <v>110</v>
      </c>
      <c r="M23" s="24">
        <v>60</v>
      </c>
      <c r="N23" s="1">
        <f t="shared" si="0"/>
        <v>531</v>
      </c>
      <c r="O23" s="1"/>
    </row>
    <row r="24" spans="1:29" ht="14.25">
      <c r="A24" s="19" t="s">
        <v>47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">
        <f t="shared" si="0"/>
        <v>0</v>
      </c>
      <c r="O24" s="1"/>
      <c r="P24" s="1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4.25">
      <c r="A25" s="19" t="s">
        <v>45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">
        <f t="shared" si="0"/>
        <v>0</v>
      </c>
      <c r="O25" s="1"/>
      <c r="P25" s="1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4.25">
      <c r="A26" s="19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">
        <f t="shared" si="0"/>
        <v>0</v>
      </c>
      <c r="O26" s="1"/>
      <c r="P26" s="1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4.25">
      <c r="A27" s="19" t="s">
        <v>51</v>
      </c>
      <c r="B27" s="24">
        <v>1245</v>
      </c>
      <c r="C27" s="24">
        <v>772</v>
      </c>
      <c r="D27" s="24">
        <v>555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777</v>
      </c>
      <c r="M27" s="24">
        <v>1038</v>
      </c>
      <c r="N27" s="1">
        <f t="shared" si="0"/>
        <v>4387</v>
      </c>
      <c r="O27" s="1"/>
      <c r="P27" s="19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27" customHeight="1">
      <c r="A28" s="2" t="s">
        <v>53</v>
      </c>
      <c r="B28" s="3">
        <f>SUM(B9:B27)</f>
        <v>12702</v>
      </c>
      <c r="C28" s="3">
        <f aca="true" t="shared" si="1" ref="C28:M28">SUM(C9:C27)</f>
        <v>15525</v>
      </c>
      <c r="D28" s="3">
        <f t="shared" si="1"/>
        <v>9676</v>
      </c>
      <c r="E28" s="3">
        <f t="shared" si="1"/>
        <v>331</v>
      </c>
      <c r="F28" s="3">
        <f t="shared" si="1"/>
        <v>399</v>
      </c>
      <c r="G28" s="3">
        <f t="shared" si="1"/>
        <v>1329</v>
      </c>
      <c r="H28" s="3">
        <f t="shared" si="1"/>
        <v>1650</v>
      </c>
      <c r="I28" s="3">
        <f t="shared" si="1"/>
        <v>2634</v>
      </c>
      <c r="J28" s="3">
        <f t="shared" si="1"/>
        <v>3428</v>
      </c>
      <c r="K28" s="3">
        <f t="shared" si="1"/>
        <v>5464</v>
      </c>
      <c r="L28" s="3">
        <f t="shared" si="1"/>
        <v>7064</v>
      </c>
      <c r="M28" s="3">
        <f t="shared" si="1"/>
        <v>6637</v>
      </c>
      <c r="N28" s="3">
        <f>SUM(N9:N27)</f>
        <v>66839</v>
      </c>
      <c r="O28" s="3"/>
      <c r="P28" s="1"/>
      <c r="Q28"/>
    </row>
    <row r="29" spans="2:14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">
      <c r="A32" s="23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">
      <c r="A33" s="22" t="s">
        <v>91</v>
      </c>
    </row>
    <row r="34" ht="14.25">
      <c r="A34" s="25" t="s">
        <v>94</v>
      </c>
    </row>
    <row r="35" s="25" customFormat="1" ht="13.5">
      <c r="A35" s="25" t="s">
        <v>54</v>
      </c>
    </row>
    <row r="36" ht="14.25">
      <c r="A36" s="27" t="s">
        <v>54</v>
      </c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  <row r="55" ht="14.25">
      <c r="A55" s="19"/>
    </row>
    <row r="56" ht="14.2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2011-05-02T22:02:21Z</cp:lastPrinted>
  <dcterms:created xsi:type="dcterms:W3CDTF">2009-09-30T16:00:34Z</dcterms:created>
  <dcterms:modified xsi:type="dcterms:W3CDTF">2021-02-18T16:41:05Z</dcterms:modified>
  <cp:category/>
  <cp:version/>
  <cp:contentType/>
  <cp:contentStatus/>
</cp:coreProperties>
</file>