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15" windowWidth="18735" windowHeight="11955" tabRatio="648" activeTab="0"/>
  </bookViews>
  <sheets>
    <sheet name="Pasajeros_Nacionales" sheetId="1" r:id="rId1"/>
    <sheet name="Pasajeros_Internacionales" sheetId="2" r:id="rId2"/>
  </sheets>
  <definedNames/>
  <calcPr fullCalcOnLoad="1"/>
</workbook>
</file>

<file path=xl/sharedStrings.xml><?xml version="1.0" encoding="utf-8"?>
<sst xmlns="http://schemas.openxmlformats.org/spreadsheetml/2006/main" count="85" uniqueCount="46">
  <si>
    <t>Aeropuerto</t>
  </si>
  <si>
    <t>Abril</t>
  </si>
  <si>
    <t>Cd. Obregón</t>
  </si>
  <si>
    <t>Agosto</t>
  </si>
  <si>
    <t>Enero</t>
  </si>
  <si>
    <t>Febrero</t>
  </si>
  <si>
    <t>Julio</t>
  </si>
  <si>
    <t>Junio</t>
  </si>
  <si>
    <t>Marzo</t>
  </si>
  <si>
    <t>Mayo</t>
  </si>
  <si>
    <t>Colima</t>
  </si>
  <si>
    <t>Campeche</t>
  </si>
  <si>
    <t>Chetumal</t>
  </si>
  <si>
    <t>Cd. Victoria</t>
  </si>
  <si>
    <t>Guaymas</t>
  </si>
  <si>
    <t>Loreto</t>
  </si>
  <si>
    <t>Matamoros</t>
  </si>
  <si>
    <t>Nuevo Laredo</t>
  </si>
  <si>
    <t>Nogales</t>
  </si>
  <si>
    <t>Poza Rica</t>
  </si>
  <si>
    <t>Puerto Escondido</t>
  </si>
  <si>
    <t>Tehuacán</t>
  </si>
  <si>
    <t>Tamuín</t>
  </si>
  <si>
    <t>Tepic</t>
  </si>
  <si>
    <t>Uruapan</t>
  </si>
  <si>
    <t>Total</t>
  </si>
  <si>
    <t>TOTAL</t>
  </si>
  <si>
    <t xml:space="preserve"> </t>
  </si>
  <si>
    <t>ESTADÍSTICA AEROPORTUARIA</t>
  </si>
  <si>
    <t>RED ASA</t>
  </si>
  <si>
    <t>NOTAS:</t>
  </si>
  <si>
    <r>
      <rPr>
        <sz val="12"/>
        <rFont val="Wingdings"/>
        <family val="0"/>
      </rPr>
      <t>Q</t>
    </r>
    <r>
      <rPr>
        <sz val="10"/>
        <rFont val="Calibri"/>
        <family val="2"/>
      </rPr>
      <t xml:space="preserve">     Incluye Aviación Comercial Regular, Vuelos Charter (Fletamento), Táxis Aéreos y Aviación General. Llegadas + Salidas.</t>
    </r>
  </si>
  <si>
    <r>
      <t>Q</t>
    </r>
    <r>
      <rPr>
        <sz val="10"/>
        <rFont val="Calibri"/>
        <family val="2"/>
      </rPr>
      <t xml:space="preserve">     Incluye Aviación Comercial Regular, Vuelos Charter (Fletamento), Táxis Aéreos y Aviación General. Llegadas + Salidas.</t>
    </r>
  </si>
  <si>
    <r>
      <rPr>
        <sz val="12"/>
        <color indexed="8"/>
        <rFont val="Wingdings"/>
        <family val="0"/>
      </rPr>
      <t xml:space="preserve">Q </t>
    </r>
    <r>
      <rPr>
        <sz val="10"/>
        <color indexed="8"/>
        <rFont val="Calibri"/>
        <family val="2"/>
      </rPr>
      <t>No incluye pasajeros en tránsito.</t>
    </r>
  </si>
  <si>
    <r>
      <t xml:space="preserve">Q </t>
    </r>
    <r>
      <rPr>
        <sz val="10"/>
        <color indexed="8"/>
        <rFont val="Calibri"/>
        <family val="2"/>
      </rPr>
      <t>No incluye pasajeros en tránsito.</t>
    </r>
  </si>
  <si>
    <t xml:space="preserve">PASAJEROS NACIONALES ATENDIDOS EN LA RED ASA </t>
  </si>
  <si>
    <t xml:space="preserve">PASAJEROS INTERNACIONALES ATENDIDOS EN LA RED ASA </t>
  </si>
  <si>
    <t>Fuente: ASA con información proporcionada por los aeropuertos.</t>
  </si>
  <si>
    <t>Septiembre</t>
  </si>
  <si>
    <t>Octubre</t>
  </si>
  <si>
    <t>Noviembre</t>
  </si>
  <si>
    <t>Diciembre</t>
  </si>
  <si>
    <t>Cd. del Carmen</t>
  </si>
  <si>
    <t>Ixtepec</t>
  </si>
  <si>
    <t>Puebla</t>
  </si>
  <si>
    <t>Cifras preliminares sujetas a cambio por los propios aeropuertos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</si>
</sst>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[$-80A]dddd\,\ d&quot; de &quot;mmmm&quot; de &quot;yyyy"/>
    <numFmt numFmtId="169" formatCode="[$-80A]hh:mm:ss\ AM/PM"/>
    <numFmt numFmtId="170" formatCode="0.000"/>
    <numFmt numFmtId="171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Wingdings"/>
      <family val="0"/>
    </font>
    <font>
      <sz val="10"/>
      <color indexed="8"/>
      <name val="Calibri"/>
      <family val="2"/>
    </font>
    <font>
      <sz val="12"/>
      <name val="Wingdings"/>
      <family val="0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3"/>
      <name val="Arial"/>
      <family val="2"/>
    </font>
    <font>
      <sz val="10"/>
      <color theme="1"/>
      <name val="Calibri"/>
      <family val="2"/>
    </font>
    <font>
      <b/>
      <sz val="14"/>
      <color theme="3"/>
      <name val="Arial"/>
      <family val="2"/>
    </font>
    <font>
      <b/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42" fillId="0" borderId="0" xfId="0" applyFont="1" applyAlignment="1">
      <alignment/>
    </xf>
    <xf numFmtId="3" fontId="42" fillId="0" borderId="0" xfId="0" applyNumberFormat="1" applyFont="1" applyAlignment="1">
      <alignment/>
    </xf>
    <xf numFmtId="0" fontId="42" fillId="2" borderId="10" xfId="0" applyFont="1" applyFill="1" applyBorder="1" applyAlignment="1">
      <alignment horizontal="center"/>
    </xf>
    <xf numFmtId="0" fontId="42" fillId="2" borderId="11" xfId="0" applyFont="1" applyFill="1" applyBorder="1" applyAlignment="1">
      <alignment/>
    </xf>
    <xf numFmtId="0" fontId="42" fillId="2" borderId="11" xfId="0" applyFont="1" applyFill="1" applyBorder="1" applyAlignment="1">
      <alignment horizontal="center"/>
    </xf>
    <xf numFmtId="0" fontId="42" fillId="2" borderId="12" xfId="0" applyFont="1" applyFill="1" applyBorder="1" applyAlignment="1">
      <alignment/>
    </xf>
    <xf numFmtId="0" fontId="0" fillId="2" borderId="12" xfId="0" applyFill="1" applyBorder="1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0" fontId="42" fillId="2" borderId="12" xfId="0" applyFont="1" applyFill="1" applyBorder="1" applyAlignment="1">
      <alignment horizontal="center"/>
    </xf>
    <xf numFmtId="0" fontId="43" fillId="0" borderId="0" xfId="0" applyFont="1" applyAlignment="1">
      <alignment horizontal="left"/>
    </xf>
    <xf numFmtId="0" fontId="44" fillId="0" borderId="0" xfId="0" applyFont="1" applyAlignment="1">
      <alignment horizontal="left"/>
    </xf>
    <xf numFmtId="0" fontId="45" fillId="0" borderId="0" xfId="0" applyFont="1" applyAlignment="1">
      <alignment horizontal="left"/>
    </xf>
    <xf numFmtId="0" fontId="0" fillId="0" borderId="0" xfId="0" applyAlignment="1">
      <alignment horizontal="left"/>
    </xf>
    <xf numFmtId="0" fontId="42" fillId="2" borderId="13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NumberForma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 horizontal="left"/>
    </xf>
    <xf numFmtId="0" fontId="48" fillId="0" borderId="0" xfId="0" applyFont="1" applyAlignment="1">
      <alignment horizontal="lef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4"/>
  <sheetViews>
    <sheetView tabSelected="1" zoomScalePageLayoutView="0" workbookViewId="0" topLeftCell="A1">
      <selection activeCell="Q22" sqref="Q22"/>
    </sheetView>
  </sheetViews>
  <sheetFormatPr defaultColWidth="11.421875" defaultRowHeight="15"/>
  <cols>
    <col min="1" max="1" width="16.57421875" style="0" customWidth="1"/>
    <col min="2" max="9" width="10.7109375" style="0" customWidth="1"/>
    <col min="10" max="10" width="11.421875" style="0" bestFit="1" customWidth="1"/>
    <col min="11" max="11" width="12.00390625" style="0" customWidth="1"/>
    <col min="12" max="12" width="11.00390625" style="0" bestFit="1" customWidth="1"/>
    <col min="13" max="13" width="10.140625" style="0" bestFit="1" customWidth="1"/>
    <col min="14" max="14" width="10.7109375" style="0" customWidth="1"/>
    <col min="15" max="15" width="20.57421875" style="0" customWidth="1"/>
    <col min="16" max="16" width="9.8515625" style="0" customWidth="1"/>
    <col min="17" max="17" width="12.8515625" style="0" customWidth="1"/>
    <col min="18" max="18" width="8.421875" style="0" customWidth="1"/>
    <col min="19" max="21" width="6.00390625" style="0" bestFit="1" customWidth="1"/>
    <col min="22" max="27" width="3.00390625" style="0" customWidth="1"/>
    <col min="28" max="36" width="4.00390625" style="0" customWidth="1"/>
    <col min="37" max="37" width="11.421875" style="0" customWidth="1"/>
    <col min="38" max="38" width="7.140625" style="0" customWidth="1"/>
    <col min="39" max="48" width="3.00390625" style="0" customWidth="1"/>
    <col min="49" max="57" width="4.00390625" style="0" customWidth="1"/>
    <col min="58" max="58" width="10.140625" style="0" customWidth="1"/>
    <col min="59" max="59" width="7.8515625" style="0" customWidth="1"/>
    <col min="60" max="68" width="3.00390625" style="0" customWidth="1"/>
    <col min="69" max="78" width="4.00390625" style="0" customWidth="1"/>
    <col min="79" max="79" width="10.8515625" style="0" customWidth="1"/>
    <col min="80" max="80" width="7.57421875" style="0" customWidth="1"/>
    <col min="81" max="86" width="3.00390625" style="0" customWidth="1"/>
    <col min="87" max="87" width="4.00390625" style="0" customWidth="1"/>
    <col min="88" max="88" width="3.00390625" style="0" customWidth="1"/>
    <col min="89" max="97" width="4.00390625" style="0" customWidth="1"/>
    <col min="98" max="98" width="10.57421875" style="0" customWidth="1"/>
    <col min="99" max="99" width="7.00390625" style="0" customWidth="1"/>
    <col min="100" max="109" width="3.00390625" style="0" customWidth="1"/>
    <col min="110" max="118" width="4.00390625" style="0" customWidth="1"/>
    <col min="119" max="119" width="10.00390625" style="0" customWidth="1"/>
    <col min="120" max="120" width="9.00390625" style="0" customWidth="1"/>
    <col min="121" max="123" width="3.00390625" style="0" customWidth="1"/>
    <col min="124" max="124" width="4.00390625" style="0" customWidth="1"/>
    <col min="125" max="130" width="3.00390625" style="0" customWidth="1"/>
    <col min="131" max="137" width="4.00390625" style="0" customWidth="1"/>
    <col min="138" max="138" width="12.00390625" style="0" customWidth="1"/>
    <col min="139" max="139" width="12.57421875" style="0" customWidth="1"/>
    <col min="140" max="143" width="5.8515625" style="0" customWidth="1"/>
    <col min="144" max="144" width="12.00390625" style="0" bestFit="1" customWidth="1"/>
    <col min="145" max="145" width="12.57421875" style="0" bestFit="1" customWidth="1"/>
  </cols>
  <sheetData>
    <row r="1" ht="20.25">
      <c r="A1" s="12" t="s">
        <v>28</v>
      </c>
    </row>
    <row r="2" ht="18">
      <c r="A2" s="13" t="s">
        <v>29</v>
      </c>
    </row>
    <row r="3" ht="15.75">
      <c r="A3" s="14" t="s">
        <v>35</v>
      </c>
    </row>
    <row r="4" ht="18">
      <c r="A4" s="22">
        <v>2023</v>
      </c>
    </row>
    <row r="6" spans="1:14" s="2" customFormat="1" ht="15">
      <c r="A6" s="7"/>
      <c r="B6" s="11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</row>
    <row r="7" spans="1:14" s="2" customFormat="1" ht="15">
      <c r="A7" s="4" t="s">
        <v>0</v>
      </c>
      <c r="B7" s="4" t="s">
        <v>4</v>
      </c>
      <c r="C7" s="4" t="s">
        <v>5</v>
      </c>
      <c r="D7" s="4" t="s">
        <v>8</v>
      </c>
      <c r="E7" s="4" t="s">
        <v>1</v>
      </c>
      <c r="F7" s="4" t="s">
        <v>9</v>
      </c>
      <c r="G7" s="4" t="s">
        <v>7</v>
      </c>
      <c r="H7" s="4" t="s">
        <v>6</v>
      </c>
      <c r="I7" s="4" t="s">
        <v>3</v>
      </c>
      <c r="J7" s="4" t="s">
        <v>38</v>
      </c>
      <c r="K7" s="4" t="s">
        <v>39</v>
      </c>
      <c r="L7" s="4" t="s">
        <v>40</v>
      </c>
      <c r="M7" s="4" t="s">
        <v>41</v>
      </c>
      <c r="N7" s="4" t="s">
        <v>25</v>
      </c>
    </row>
    <row r="8" spans="1:14" s="2" customFormat="1" ht="15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spans="1:29" ht="15">
      <c r="A9" s="15" t="s">
        <v>11</v>
      </c>
      <c r="B9" s="1">
        <v>7439</v>
      </c>
      <c r="C9" s="1">
        <v>5363</v>
      </c>
      <c r="D9" s="1">
        <v>8466</v>
      </c>
      <c r="E9" s="1">
        <v>8324</v>
      </c>
      <c r="F9" s="1">
        <v>9367</v>
      </c>
      <c r="G9" s="1">
        <v>9195</v>
      </c>
      <c r="H9" s="1">
        <v>9861</v>
      </c>
      <c r="I9" s="1">
        <v>10196</v>
      </c>
      <c r="J9" s="1">
        <v>8255</v>
      </c>
      <c r="K9" s="1">
        <v>9962</v>
      </c>
      <c r="L9" s="1">
        <v>9714</v>
      </c>
      <c r="M9" s="1">
        <v>10561</v>
      </c>
      <c r="N9" s="1">
        <f>SUM(B9:M9)</f>
        <v>106703</v>
      </c>
      <c r="O9" s="1"/>
      <c r="P9" s="15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</row>
    <row r="10" spans="1:29" ht="15">
      <c r="A10" s="15" t="s">
        <v>42</v>
      </c>
      <c r="B10" s="1">
        <v>29165</v>
      </c>
      <c r="C10" s="1">
        <v>23430</v>
      </c>
      <c r="D10" s="1">
        <v>28677</v>
      </c>
      <c r="E10" s="1">
        <v>25687</v>
      </c>
      <c r="F10" s="1">
        <v>28123</v>
      </c>
      <c r="G10" s="1">
        <v>26666</v>
      </c>
      <c r="H10" s="1">
        <v>29425</v>
      </c>
      <c r="I10" s="1">
        <v>31306</v>
      </c>
      <c r="J10" s="1">
        <v>26426</v>
      </c>
      <c r="K10" s="1">
        <v>27104</v>
      </c>
      <c r="L10" s="1">
        <v>30274</v>
      </c>
      <c r="M10" s="1">
        <v>30461</v>
      </c>
      <c r="N10" s="1">
        <f aca="true" t="shared" si="0" ref="N10:N27">SUM(B10:M10)</f>
        <v>336744</v>
      </c>
      <c r="O10" s="1"/>
      <c r="P10" s="15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</row>
    <row r="11" spans="1:29" ht="15">
      <c r="A11" s="15" t="s">
        <v>2</v>
      </c>
      <c r="B11" s="1">
        <v>32019</v>
      </c>
      <c r="C11" s="1">
        <v>29489</v>
      </c>
      <c r="D11" s="1">
        <v>34211</v>
      </c>
      <c r="E11" s="1">
        <v>37675</v>
      </c>
      <c r="F11" s="1">
        <v>33813</v>
      </c>
      <c r="G11" s="1">
        <v>33064</v>
      </c>
      <c r="H11" s="1">
        <v>39616</v>
      </c>
      <c r="I11" s="1">
        <v>42016</v>
      </c>
      <c r="J11" s="1">
        <v>33588</v>
      </c>
      <c r="K11" s="1">
        <v>38061</v>
      </c>
      <c r="L11" s="1">
        <v>31241</v>
      </c>
      <c r="M11" s="1">
        <v>33951</v>
      </c>
      <c r="N11" s="1">
        <f t="shared" si="0"/>
        <v>418744</v>
      </c>
      <c r="O11" s="1"/>
      <c r="P11" s="15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</row>
    <row r="12" spans="1:29" ht="15">
      <c r="A12" s="15" t="s">
        <v>13</v>
      </c>
      <c r="B12" s="1">
        <v>1183</v>
      </c>
      <c r="C12" s="1">
        <v>684</v>
      </c>
      <c r="D12" s="1">
        <v>1125</v>
      </c>
      <c r="E12" s="1">
        <v>1665</v>
      </c>
      <c r="F12" s="1">
        <v>2107</v>
      </c>
      <c r="G12" s="1">
        <v>2832</v>
      </c>
      <c r="H12" s="1">
        <v>2242</v>
      </c>
      <c r="I12" s="1">
        <v>2718</v>
      </c>
      <c r="J12" s="1">
        <v>3172</v>
      </c>
      <c r="K12" s="1">
        <v>3488</v>
      </c>
      <c r="L12" s="1">
        <v>3532</v>
      </c>
      <c r="M12" s="1">
        <v>3728</v>
      </c>
      <c r="N12" s="1">
        <f t="shared" si="0"/>
        <v>28476</v>
      </c>
      <c r="O12" s="1"/>
      <c r="P12" s="15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</row>
    <row r="13" spans="1:29" ht="15">
      <c r="A13" s="15" t="s">
        <v>12</v>
      </c>
      <c r="B13" s="1">
        <v>27526</v>
      </c>
      <c r="C13" s="1">
        <v>25881</v>
      </c>
      <c r="D13" s="1">
        <v>26868</v>
      </c>
      <c r="E13" s="1">
        <v>26962</v>
      </c>
      <c r="F13" s="1">
        <v>27298</v>
      </c>
      <c r="G13" s="1">
        <v>26425</v>
      </c>
      <c r="H13" s="1">
        <v>28453</v>
      </c>
      <c r="I13" s="1">
        <v>29561</v>
      </c>
      <c r="J13" s="1">
        <v>26433</v>
      </c>
      <c r="K13" s="1">
        <v>27741</v>
      </c>
      <c r="L13" s="1">
        <v>28993</v>
      </c>
      <c r="M13" s="1">
        <v>30971</v>
      </c>
      <c r="N13" s="1">
        <f t="shared" si="0"/>
        <v>333112</v>
      </c>
      <c r="O13" s="1"/>
      <c r="P13" s="15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</row>
    <row r="14" spans="1:29" ht="15">
      <c r="A14" s="15" t="s">
        <v>10</v>
      </c>
      <c r="B14" s="1">
        <v>16209</v>
      </c>
      <c r="C14" s="1">
        <v>13512</v>
      </c>
      <c r="D14" s="1">
        <v>14141</v>
      </c>
      <c r="E14" s="1">
        <v>17716</v>
      </c>
      <c r="F14" s="1">
        <v>16207</v>
      </c>
      <c r="G14" s="1">
        <v>16077</v>
      </c>
      <c r="H14" s="1">
        <v>19633</v>
      </c>
      <c r="I14" s="1">
        <v>18230</v>
      </c>
      <c r="J14" s="1">
        <v>17451</v>
      </c>
      <c r="K14" s="1">
        <v>15623</v>
      </c>
      <c r="L14" s="1">
        <v>18090</v>
      </c>
      <c r="M14" s="1">
        <v>18346</v>
      </c>
      <c r="N14" s="1">
        <f t="shared" si="0"/>
        <v>201235</v>
      </c>
      <c r="O14" s="1"/>
      <c r="P14" s="15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</row>
    <row r="15" spans="1:31" s="9" customFormat="1" ht="15">
      <c r="A15" s="15" t="s">
        <v>14</v>
      </c>
      <c r="B15" s="1">
        <v>411</v>
      </c>
      <c r="C15" s="1">
        <v>345</v>
      </c>
      <c r="D15" s="1">
        <v>259</v>
      </c>
      <c r="E15" s="1">
        <v>430</v>
      </c>
      <c r="F15" s="1">
        <v>329</v>
      </c>
      <c r="G15" s="1">
        <v>234</v>
      </c>
      <c r="H15" s="1">
        <v>312</v>
      </c>
      <c r="I15" s="1">
        <v>247</v>
      </c>
      <c r="J15" s="1">
        <v>234</v>
      </c>
      <c r="K15" s="1">
        <v>367</v>
      </c>
      <c r="L15" s="1">
        <v>606</v>
      </c>
      <c r="M15" s="1">
        <v>198</v>
      </c>
      <c r="N15" s="1">
        <f t="shared" si="0"/>
        <v>3972</v>
      </c>
      <c r="O15" s="1"/>
      <c r="P15" s="15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E15"/>
    </row>
    <row r="16" spans="1:29" ht="15">
      <c r="A16" s="15" t="s">
        <v>43</v>
      </c>
      <c r="B16" s="1">
        <v>822</v>
      </c>
      <c r="C16" s="1">
        <v>223</v>
      </c>
      <c r="D16" s="1">
        <v>38</v>
      </c>
      <c r="E16" s="1">
        <v>7</v>
      </c>
      <c r="F16" s="1">
        <v>16</v>
      </c>
      <c r="G16" s="1">
        <v>27</v>
      </c>
      <c r="H16" s="1">
        <v>23</v>
      </c>
      <c r="I16" s="1">
        <v>125</v>
      </c>
      <c r="J16" s="1">
        <v>14</v>
      </c>
      <c r="K16" s="1">
        <v>12</v>
      </c>
      <c r="L16" s="1">
        <v>12</v>
      </c>
      <c r="M16" s="1">
        <v>47</v>
      </c>
      <c r="N16" s="1">
        <f t="shared" si="0"/>
        <v>1366</v>
      </c>
      <c r="O16" s="1"/>
      <c r="P16" s="15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</row>
    <row r="17" spans="1:29" ht="15">
      <c r="A17" s="15" t="s">
        <v>15</v>
      </c>
      <c r="B17" s="1">
        <v>3580</v>
      </c>
      <c r="C17" s="1">
        <v>3753</v>
      </c>
      <c r="D17" s="1">
        <v>4838</v>
      </c>
      <c r="E17" s="1">
        <v>6273</v>
      </c>
      <c r="F17" s="1">
        <v>5221</v>
      </c>
      <c r="G17" s="1">
        <v>5382</v>
      </c>
      <c r="H17" s="1">
        <v>8918</v>
      </c>
      <c r="I17" s="1">
        <v>9583</v>
      </c>
      <c r="J17" s="1">
        <v>6240</v>
      </c>
      <c r="K17" s="1">
        <v>7065</v>
      </c>
      <c r="L17" s="1">
        <v>6882</v>
      </c>
      <c r="M17" s="1">
        <v>5585</v>
      </c>
      <c r="N17" s="1">
        <f t="shared" si="0"/>
        <v>73320</v>
      </c>
      <c r="O17" s="1"/>
      <c r="P17" s="15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</row>
    <row r="18" spans="1:29" ht="15">
      <c r="A18" s="15" t="s">
        <v>16</v>
      </c>
      <c r="B18" s="1">
        <v>4850</v>
      </c>
      <c r="C18" s="1">
        <v>4463</v>
      </c>
      <c r="D18" s="1">
        <v>4769</v>
      </c>
      <c r="E18" s="1">
        <v>4448</v>
      </c>
      <c r="F18" s="1">
        <v>5457</v>
      </c>
      <c r="G18" s="1">
        <v>5473</v>
      </c>
      <c r="H18" s="1">
        <v>5497</v>
      </c>
      <c r="I18" s="1">
        <v>5334</v>
      </c>
      <c r="J18" s="1">
        <v>4928</v>
      </c>
      <c r="K18" s="1">
        <v>5006</v>
      </c>
      <c r="L18" s="1">
        <v>4640</v>
      </c>
      <c r="M18" s="1">
        <v>5162</v>
      </c>
      <c r="N18" s="1">
        <f t="shared" si="0"/>
        <v>60027</v>
      </c>
      <c r="O18" s="1"/>
      <c r="P18" s="15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</row>
    <row r="19" spans="1:29" ht="15">
      <c r="A19" s="15" t="s">
        <v>18</v>
      </c>
      <c r="B19" s="1">
        <v>150</v>
      </c>
      <c r="C19" s="1">
        <v>132</v>
      </c>
      <c r="D19" s="1">
        <v>157</v>
      </c>
      <c r="E19" s="1">
        <v>136</v>
      </c>
      <c r="F19" s="1">
        <v>104</v>
      </c>
      <c r="G19" s="1">
        <v>127</v>
      </c>
      <c r="H19" s="1">
        <v>126</v>
      </c>
      <c r="I19" s="1">
        <v>97</v>
      </c>
      <c r="J19" s="1">
        <v>121</v>
      </c>
      <c r="K19" s="1">
        <v>203</v>
      </c>
      <c r="L19" s="1">
        <v>135</v>
      </c>
      <c r="M19" s="1">
        <v>152</v>
      </c>
      <c r="N19" s="1">
        <f t="shared" si="0"/>
        <v>1640</v>
      </c>
      <c r="O19" s="1"/>
      <c r="P19" s="15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</row>
    <row r="20" spans="1:29" ht="15">
      <c r="A20" s="15" t="s">
        <v>17</v>
      </c>
      <c r="B20" s="1">
        <v>13369</v>
      </c>
      <c r="C20" s="1">
        <v>12531</v>
      </c>
      <c r="D20" s="1">
        <v>15820</v>
      </c>
      <c r="E20" s="1">
        <v>16179</v>
      </c>
      <c r="F20" s="1">
        <v>15924</v>
      </c>
      <c r="G20" s="1">
        <v>16488</v>
      </c>
      <c r="H20" s="1">
        <v>18363</v>
      </c>
      <c r="I20" s="1">
        <v>18695</v>
      </c>
      <c r="J20" s="1">
        <v>17809</v>
      </c>
      <c r="K20" s="1">
        <v>17624</v>
      </c>
      <c r="L20" s="1">
        <v>16571</v>
      </c>
      <c r="M20" s="1">
        <v>17906</v>
      </c>
      <c r="N20" s="1">
        <f t="shared" si="0"/>
        <v>197279</v>
      </c>
      <c r="O20" s="1"/>
      <c r="P20" s="15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</row>
    <row r="21" spans="1:29" ht="15">
      <c r="A21" s="15" t="s">
        <v>19</v>
      </c>
      <c r="B21" s="1">
        <v>388</v>
      </c>
      <c r="C21" s="1">
        <v>166</v>
      </c>
      <c r="D21" s="1">
        <v>411</v>
      </c>
      <c r="E21" s="1">
        <v>316</v>
      </c>
      <c r="F21" s="1">
        <v>353</v>
      </c>
      <c r="G21" s="1">
        <v>369</v>
      </c>
      <c r="H21" s="1">
        <v>233</v>
      </c>
      <c r="I21" s="1">
        <v>207</v>
      </c>
      <c r="J21" s="1">
        <v>130</v>
      </c>
      <c r="K21" s="1">
        <v>126</v>
      </c>
      <c r="L21" s="1">
        <v>146</v>
      </c>
      <c r="M21" s="1">
        <v>205</v>
      </c>
      <c r="N21" s="1">
        <f t="shared" si="0"/>
        <v>3050</v>
      </c>
      <c r="O21" s="1"/>
      <c r="P21" s="15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</row>
    <row r="22" spans="1:29" ht="15">
      <c r="A22" s="15" t="s">
        <v>44</v>
      </c>
      <c r="B22" s="1">
        <v>69540</v>
      </c>
      <c r="C22" s="1">
        <v>61771</v>
      </c>
      <c r="D22" s="1">
        <v>70935</v>
      </c>
      <c r="E22" s="1">
        <v>71637</v>
      </c>
      <c r="F22" s="1">
        <v>64198</v>
      </c>
      <c r="G22" s="1">
        <v>68027</v>
      </c>
      <c r="H22" s="1">
        <v>85080</v>
      </c>
      <c r="I22" s="1">
        <v>90415</v>
      </c>
      <c r="J22" s="1">
        <v>71491</v>
      </c>
      <c r="K22" s="1">
        <v>86604</v>
      </c>
      <c r="L22" s="1">
        <v>89970</v>
      </c>
      <c r="M22" s="1">
        <v>89472</v>
      </c>
      <c r="N22" s="1">
        <f t="shared" si="0"/>
        <v>919140</v>
      </c>
      <c r="O22" s="1"/>
      <c r="P22" s="15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</row>
    <row r="23" spans="1:15" ht="15">
      <c r="A23" s="15" t="s">
        <v>20</v>
      </c>
      <c r="B23" s="1">
        <v>74171</v>
      </c>
      <c r="C23" s="1">
        <v>66733</v>
      </c>
      <c r="D23" s="1">
        <v>69310</v>
      </c>
      <c r="E23" s="1">
        <v>69887</v>
      </c>
      <c r="F23" s="1">
        <v>69211</v>
      </c>
      <c r="G23" s="1">
        <v>68240</v>
      </c>
      <c r="H23" s="1">
        <v>89241</v>
      </c>
      <c r="I23" s="1">
        <v>87845</v>
      </c>
      <c r="J23" s="1">
        <v>67775</v>
      </c>
      <c r="K23" s="1">
        <v>73530</v>
      </c>
      <c r="L23" s="1">
        <v>77228</v>
      </c>
      <c r="M23" s="1">
        <v>86394</v>
      </c>
      <c r="N23" s="1">
        <f t="shared" si="0"/>
        <v>899565</v>
      </c>
      <c r="O23" s="1"/>
    </row>
    <row r="24" spans="1:29" ht="15">
      <c r="A24" s="15" t="s">
        <v>22</v>
      </c>
      <c r="B24" s="1">
        <v>189</v>
      </c>
      <c r="C24" s="1">
        <v>98</v>
      </c>
      <c r="D24" s="1">
        <v>165</v>
      </c>
      <c r="E24" s="1">
        <v>93</v>
      </c>
      <c r="F24" s="1">
        <v>97</v>
      </c>
      <c r="G24" s="1">
        <v>139</v>
      </c>
      <c r="H24" s="1">
        <v>125</v>
      </c>
      <c r="I24" s="1">
        <v>162</v>
      </c>
      <c r="J24" s="1">
        <v>229</v>
      </c>
      <c r="K24" s="1">
        <v>88</v>
      </c>
      <c r="L24" s="1">
        <v>165</v>
      </c>
      <c r="M24" s="1">
        <v>80</v>
      </c>
      <c r="N24" s="1">
        <f t="shared" si="0"/>
        <v>1630</v>
      </c>
      <c r="O24" s="1"/>
      <c r="P24" s="15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</row>
    <row r="25" spans="1:29" ht="15">
      <c r="A25" s="15" t="s">
        <v>21</v>
      </c>
      <c r="B25" s="1">
        <v>141</v>
      </c>
      <c r="C25" s="1">
        <v>160</v>
      </c>
      <c r="D25" s="1">
        <v>175</v>
      </c>
      <c r="E25" s="1">
        <v>153</v>
      </c>
      <c r="F25" s="1">
        <v>155</v>
      </c>
      <c r="G25" s="1">
        <v>211</v>
      </c>
      <c r="H25" s="1">
        <v>110</v>
      </c>
      <c r="I25" s="1">
        <v>146</v>
      </c>
      <c r="J25" s="1">
        <v>182</v>
      </c>
      <c r="K25" s="1">
        <v>219</v>
      </c>
      <c r="L25" s="1">
        <v>196</v>
      </c>
      <c r="M25" s="1">
        <v>169</v>
      </c>
      <c r="N25" s="1">
        <f t="shared" si="0"/>
        <v>2017</v>
      </c>
      <c r="O25" s="1"/>
      <c r="P25" s="15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</row>
    <row r="26" spans="1:29" ht="15">
      <c r="A26" s="15" t="s">
        <v>23</v>
      </c>
      <c r="B26" s="1">
        <v>18954</v>
      </c>
      <c r="C26" s="1">
        <v>15639</v>
      </c>
      <c r="D26" s="1">
        <v>20035</v>
      </c>
      <c r="E26" s="1">
        <v>22725</v>
      </c>
      <c r="F26" s="1">
        <v>20217</v>
      </c>
      <c r="G26" s="1">
        <v>21494</v>
      </c>
      <c r="H26" s="1">
        <v>24461</v>
      </c>
      <c r="I26" s="1">
        <v>25288</v>
      </c>
      <c r="J26" s="1">
        <v>17482</v>
      </c>
      <c r="K26" s="1">
        <v>18284</v>
      </c>
      <c r="L26" s="1">
        <v>17916</v>
      </c>
      <c r="M26" s="1">
        <v>22017</v>
      </c>
      <c r="N26" s="1">
        <f t="shared" si="0"/>
        <v>244512</v>
      </c>
      <c r="O26" s="1"/>
      <c r="P26" s="15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</row>
    <row r="27" spans="1:29" ht="15">
      <c r="A27" s="15" t="s">
        <v>24</v>
      </c>
      <c r="B27" s="1">
        <v>14112</v>
      </c>
      <c r="C27" s="1">
        <v>12898</v>
      </c>
      <c r="D27" s="1">
        <v>12840</v>
      </c>
      <c r="E27" s="1">
        <v>14969</v>
      </c>
      <c r="F27" s="1">
        <v>11172</v>
      </c>
      <c r="G27" s="1">
        <v>12131</v>
      </c>
      <c r="H27" s="1">
        <v>16417</v>
      </c>
      <c r="I27" s="1">
        <v>15657</v>
      </c>
      <c r="J27" s="1">
        <v>10899</v>
      </c>
      <c r="K27" s="1">
        <v>11535</v>
      </c>
      <c r="L27" s="1">
        <v>13577</v>
      </c>
      <c r="M27" s="1">
        <v>12484</v>
      </c>
      <c r="N27" s="1">
        <f t="shared" si="0"/>
        <v>158691</v>
      </c>
      <c r="O27" s="1"/>
      <c r="P27" s="15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</row>
    <row r="28" spans="1:17" s="2" customFormat="1" ht="27.75" customHeight="1">
      <c r="A28" s="2" t="s">
        <v>26</v>
      </c>
      <c r="B28" s="3">
        <f>SUM(B9:B27)</f>
        <v>314218</v>
      </c>
      <c r="C28" s="3">
        <f aca="true" t="shared" si="1" ref="C28:M28">SUM(C9:C27)</f>
        <v>277271</v>
      </c>
      <c r="D28" s="3">
        <f t="shared" si="1"/>
        <v>313240</v>
      </c>
      <c r="E28" s="3">
        <f t="shared" si="1"/>
        <v>325282</v>
      </c>
      <c r="F28" s="3">
        <f t="shared" si="1"/>
        <v>309369</v>
      </c>
      <c r="G28" s="3">
        <f t="shared" si="1"/>
        <v>312601</v>
      </c>
      <c r="H28" s="3">
        <f t="shared" si="1"/>
        <v>378136</v>
      </c>
      <c r="I28" s="3">
        <f t="shared" si="1"/>
        <v>387828</v>
      </c>
      <c r="J28" s="3">
        <f t="shared" si="1"/>
        <v>312859</v>
      </c>
      <c r="K28" s="3">
        <f t="shared" si="1"/>
        <v>342642</v>
      </c>
      <c r="L28" s="3">
        <f t="shared" si="1"/>
        <v>349888</v>
      </c>
      <c r="M28" s="3">
        <f t="shared" si="1"/>
        <v>367889</v>
      </c>
      <c r="N28" s="3">
        <f>SUM(N9:N27)</f>
        <v>3991223</v>
      </c>
      <c r="O28" s="3"/>
      <c r="P28" s="3"/>
      <c r="Q28"/>
    </row>
    <row r="29" spans="2:15" ht="1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2:14" ht="1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5">
      <c r="A31" s="2" t="s">
        <v>30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ht="15.75">
      <c r="A32" s="10" t="s">
        <v>31</v>
      </c>
    </row>
    <row r="33" ht="15.75">
      <c r="A33" s="17" t="s">
        <v>33</v>
      </c>
    </row>
    <row r="34" ht="15">
      <c r="A34" s="21" t="s">
        <v>37</v>
      </c>
    </row>
    <row r="35" ht="15">
      <c r="A35" s="21" t="s">
        <v>27</v>
      </c>
    </row>
    <row r="36" ht="15">
      <c r="A36" s="23" t="s">
        <v>45</v>
      </c>
    </row>
    <row r="37" ht="15">
      <c r="A37" s="15"/>
    </row>
    <row r="38" ht="15">
      <c r="A38" s="15"/>
    </row>
    <row r="39" ht="15">
      <c r="A39" s="15"/>
    </row>
    <row r="40" ht="15">
      <c r="A40" s="15"/>
    </row>
    <row r="41" ht="15">
      <c r="A41" s="15"/>
    </row>
    <row r="42" ht="15">
      <c r="A42" s="15"/>
    </row>
    <row r="43" ht="15">
      <c r="A43" s="15"/>
    </row>
    <row r="44" ht="15">
      <c r="A44" s="15"/>
    </row>
    <row r="45" ht="15">
      <c r="A45" s="15"/>
    </row>
    <row r="46" ht="15">
      <c r="A46" s="15"/>
    </row>
    <row r="47" ht="15">
      <c r="A47" s="15"/>
    </row>
    <row r="48" ht="15">
      <c r="A48" s="15"/>
    </row>
    <row r="49" ht="15">
      <c r="A49" s="15"/>
    </row>
    <row r="50" ht="15">
      <c r="A50" s="15"/>
    </row>
    <row r="51" ht="15">
      <c r="A51" s="15"/>
    </row>
    <row r="52" ht="15">
      <c r="A52" s="15"/>
    </row>
    <row r="53" ht="15">
      <c r="A53" s="15"/>
    </row>
    <row r="54" ht="15">
      <c r="A54" s="15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1200" verticalDpi="1200" orientation="landscape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6"/>
  <sheetViews>
    <sheetView zoomScalePageLayoutView="0" workbookViewId="0" topLeftCell="A1">
      <selection activeCell="K34" sqref="K34"/>
    </sheetView>
  </sheetViews>
  <sheetFormatPr defaultColWidth="11.421875" defaultRowHeight="15"/>
  <cols>
    <col min="1" max="1" width="16.57421875" style="0" customWidth="1"/>
    <col min="2" max="9" width="10.7109375" style="0" customWidth="1"/>
    <col min="10" max="10" width="11.421875" style="0" bestFit="1" customWidth="1"/>
    <col min="11" max="11" width="9.7109375" style="0" customWidth="1"/>
    <col min="12" max="12" width="11.00390625" style="0" bestFit="1" customWidth="1"/>
    <col min="13" max="13" width="10.140625" style="0" bestFit="1" customWidth="1"/>
    <col min="14" max="14" width="10.7109375" style="0" customWidth="1"/>
    <col min="15" max="15" width="20.57421875" style="0" customWidth="1"/>
    <col min="16" max="16" width="16.57421875" style="0" bestFit="1" customWidth="1"/>
    <col min="17" max="26" width="5.00390625" style="0" bestFit="1" customWidth="1"/>
    <col min="27" max="35" width="4.00390625" style="0" customWidth="1"/>
    <col min="36" max="36" width="11.421875" style="0" customWidth="1"/>
    <col min="37" max="37" width="7.140625" style="0" customWidth="1"/>
    <col min="38" max="47" width="3.00390625" style="0" customWidth="1"/>
    <col min="48" max="56" width="4.00390625" style="0" customWidth="1"/>
    <col min="57" max="57" width="10.140625" style="0" customWidth="1"/>
    <col min="58" max="58" width="7.8515625" style="0" customWidth="1"/>
    <col min="59" max="67" width="3.00390625" style="0" customWidth="1"/>
    <col min="68" max="77" width="4.00390625" style="0" customWidth="1"/>
    <col min="78" max="78" width="10.8515625" style="0" customWidth="1"/>
    <col min="79" max="79" width="7.57421875" style="0" customWidth="1"/>
    <col min="80" max="85" width="3.00390625" style="0" customWidth="1"/>
    <col min="86" max="86" width="4.00390625" style="0" customWidth="1"/>
    <col min="87" max="87" width="3.00390625" style="0" customWidth="1"/>
    <col min="88" max="96" width="4.00390625" style="0" customWidth="1"/>
    <col min="97" max="97" width="10.57421875" style="0" customWidth="1"/>
    <col min="98" max="98" width="7.00390625" style="0" customWidth="1"/>
    <col min="99" max="108" width="3.00390625" style="0" customWidth="1"/>
    <col min="109" max="117" width="4.00390625" style="0" customWidth="1"/>
    <col min="118" max="118" width="10.00390625" style="0" customWidth="1"/>
    <col min="119" max="119" width="9.00390625" style="0" customWidth="1"/>
    <col min="120" max="122" width="3.00390625" style="0" customWidth="1"/>
    <col min="123" max="123" width="4.00390625" style="0" customWidth="1"/>
    <col min="124" max="129" width="3.00390625" style="0" customWidth="1"/>
    <col min="130" max="136" width="4.00390625" style="0" customWidth="1"/>
    <col min="137" max="137" width="12.00390625" style="0" customWidth="1"/>
    <col min="138" max="138" width="12.57421875" style="0" customWidth="1"/>
    <col min="139" max="142" width="5.8515625" style="0" customWidth="1"/>
    <col min="143" max="143" width="12.00390625" style="0" bestFit="1" customWidth="1"/>
    <col min="144" max="144" width="12.57421875" style="0" bestFit="1" customWidth="1"/>
  </cols>
  <sheetData>
    <row r="1" ht="20.25">
      <c r="A1" s="12" t="str">
        <f>+Pasajeros_Nacionales!A1</f>
        <v>ESTADÍSTICA AEROPORTUARIA</v>
      </c>
    </row>
    <row r="2" ht="18">
      <c r="A2" s="13" t="str">
        <f>+Pasajeros_Nacionales!A2</f>
        <v>RED ASA</v>
      </c>
    </row>
    <row r="3" ht="15.75">
      <c r="A3" s="14" t="s">
        <v>36</v>
      </c>
    </row>
    <row r="4" ht="18">
      <c r="A4" s="22">
        <v>2023</v>
      </c>
    </row>
    <row r="6" spans="1:14" ht="15">
      <c r="A6" s="8"/>
      <c r="B6" s="11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</row>
    <row r="7" spans="1:14" ht="15">
      <c r="A7" s="4" t="s">
        <v>0</v>
      </c>
      <c r="B7" s="4" t="s">
        <v>4</v>
      </c>
      <c r="C7" s="4" t="s">
        <v>5</v>
      </c>
      <c r="D7" s="4" t="s">
        <v>8</v>
      </c>
      <c r="E7" s="4" t="s">
        <v>1</v>
      </c>
      <c r="F7" s="4" t="s">
        <v>9</v>
      </c>
      <c r="G7" s="4" t="s">
        <v>7</v>
      </c>
      <c r="H7" s="4" t="s">
        <v>6</v>
      </c>
      <c r="I7" s="4" t="s">
        <v>3</v>
      </c>
      <c r="J7" s="4" t="s">
        <v>38</v>
      </c>
      <c r="K7" s="4" t="s">
        <v>39</v>
      </c>
      <c r="L7" s="4" t="s">
        <v>40</v>
      </c>
      <c r="M7" s="4" t="s">
        <v>41</v>
      </c>
      <c r="N7" s="4" t="s">
        <v>25</v>
      </c>
    </row>
    <row r="8" spans="1:14" ht="15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spans="1:29" ht="15">
      <c r="A9" s="15" t="s">
        <v>11</v>
      </c>
      <c r="B9" s="1">
        <v>26</v>
      </c>
      <c r="C9" s="1">
        <v>240</v>
      </c>
      <c r="D9" s="1">
        <v>15</v>
      </c>
      <c r="E9" s="1">
        <v>21</v>
      </c>
      <c r="F9" s="1">
        <v>16</v>
      </c>
      <c r="G9" s="1">
        <v>40</v>
      </c>
      <c r="H9" s="1">
        <v>45</v>
      </c>
      <c r="I9" s="1">
        <v>99</v>
      </c>
      <c r="J9" s="1">
        <v>119</v>
      </c>
      <c r="K9" s="1">
        <v>171</v>
      </c>
      <c r="L9" s="1">
        <v>158</v>
      </c>
      <c r="M9" s="1">
        <v>239</v>
      </c>
      <c r="N9" s="1">
        <f>SUM(B9:M9)</f>
        <v>1189</v>
      </c>
      <c r="O9" s="1"/>
      <c r="P9" s="15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</row>
    <row r="10" spans="1:29" ht="15">
      <c r="A10" s="15" t="s">
        <v>42</v>
      </c>
      <c r="B10" s="1">
        <v>660</v>
      </c>
      <c r="C10" s="1">
        <v>500</v>
      </c>
      <c r="D10" s="1">
        <v>565</v>
      </c>
      <c r="E10" s="1">
        <v>469</v>
      </c>
      <c r="F10" s="1">
        <v>468</v>
      </c>
      <c r="G10" s="1">
        <v>493</v>
      </c>
      <c r="H10" s="1">
        <v>584</v>
      </c>
      <c r="I10" s="1">
        <v>535</v>
      </c>
      <c r="J10" s="1">
        <v>412</v>
      </c>
      <c r="K10" s="1">
        <v>465</v>
      </c>
      <c r="L10" s="1">
        <v>413</v>
      </c>
      <c r="M10" s="1">
        <v>429</v>
      </c>
      <c r="N10" s="1">
        <f aca="true" t="shared" si="0" ref="N10:N27">SUM(B10:M10)</f>
        <v>5993</v>
      </c>
      <c r="O10" s="1"/>
      <c r="P10" s="15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</row>
    <row r="11" spans="1:29" ht="15">
      <c r="A11" s="15" t="s">
        <v>2</v>
      </c>
      <c r="B11" s="1">
        <v>891</v>
      </c>
      <c r="C11" s="1">
        <v>722</v>
      </c>
      <c r="D11" s="1">
        <v>655</v>
      </c>
      <c r="E11" s="1">
        <v>801</v>
      </c>
      <c r="F11" s="1">
        <v>603</v>
      </c>
      <c r="G11" s="1">
        <v>593</v>
      </c>
      <c r="H11" s="1">
        <v>629</v>
      </c>
      <c r="I11" s="1">
        <v>556</v>
      </c>
      <c r="J11" s="1">
        <v>563</v>
      </c>
      <c r="K11" s="1">
        <v>633</v>
      </c>
      <c r="L11" s="1">
        <v>574</v>
      </c>
      <c r="M11" s="1">
        <v>684</v>
      </c>
      <c r="N11" s="1">
        <f t="shared" si="0"/>
        <v>7904</v>
      </c>
      <c r="O11" s="1"/>
      <c r="P11" s="15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</row>
    <row r="12" spans="1:29" ht="15">
      <c r="A12" s="15" t="s">
        <v>13</v>
      </c>
      <c r="B12" s="1">
        <v>34</v>
      </c>
      <c r="C12" s="1">
        <v>88</v>
      </c>
      <c r="D12" s="1">
        <v>75</v>
      </c>
      <c r="E12" s="1">
        <v>51</v>
      </c>
      <c r="F12" s="1">
        <v>57</v>
      </c>
      <c r="G12" s="1">
        <v>64</v>
      </c>
      <c r="H12" s="1">
        <v>33</v>
      </c>
      <c r="I12" s="1">
        <v>49</v>
      </c>
      <c r="J12" s="1">
        <v>137</v>
      </c>
      <c r="K12" s="1">
        <v>73</v>
      </c>
      <c r="L12" s="1">
        <v>70</v>
      </c>
      <c r="M12" s="1">
        <v>120</v>
      </c>
      <c r="N12" s="1">
        <f t="shared" si="0"/>
        <v>851</v>
      </c>
      <c r="O12" s="1"/>
      <c r="P12" s="15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</row>
    <row r="13" spans="1:29" ht="15">
      <c r="A13" s="15" t="s">
        <v>12</v>
      </c>
      <c r="B13" s="1">
        <v>195</v>
      </c>
      <c r="C13" s="1">
        <v>194</v>
      </c>
      <c r="D13" s="1">
        <v>199</v>
      </c>
      <c r="E13" s="1">
        <v>356</v>
      </c>
      <c r="F13" s="1">
        <v>181</v>
      </c>
      <c r="G13" s="1">
        <v>120</v>
      </c>
      <c r="H13" s="1">
        <v>143</v>
      </c>
      <c r="I13" s="1">
        <v>84</v>
      </c>
      <c r="J13" s="1">
        <v>112</v>
      </c>
      <c r="K13" s="1">
        <v>82</v>
      </c>
      <c r="L13" s="1">
        <v>185</v>
      </c>
      <c r="M13" s="1">
        <v>125</v>
      </c>
      <c r="N13" s="1">
        <f t="shared" si="0"/>
        <v>1976</v>
      </c>
      <c r="O13" s="1"/>
      <c r="P13" s="15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</row>
    <row r="14" spans="1:29" ht="15">
      <c r="A14" s="15" t="s">
        <v>10</v>
      </c>
      <c r="B14" s="1">
        <v>0</v>
      </c>
      <c r="C14" s="1">
        <v>0</v>
      </c>
      <c r="D14" s="1">
        <v>5</v>
      </c>
      <c r="E14" s="1">
        <v>3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f t="shared" si="0"/>
        <v>8</v>
      </c>
      <c r="O14" s="1"/>
      <c r="P14" s="15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</row>
    <row r="15" spans="1:30" s="9" customFormat="1" ht="15">
      <c r="A15" s="15" t="s">
        <v>14</v>
      </c>
      <c r="B15" s="1">
        <v>183</v>
      </c>
      <c r="C15" s="1">
        <v>129</v>
      </c>
      <c r="D15" s="1">
        <v>150</v>
      </c>
      <c r="E15" s="1">
        <v>141</v>
      </c>
      <c r="F15" s="1">
        <v>172</v>
      </c>
      <c r="G15" s="1">
        <v>171</v>
      </c>
      <c r="H15" s="1">
        <v>67</v>
      </c>
      <c r="I15" s="1">
        <v>105</v>
      </c>
      <c r="J15" s="1">
        <v>67</v>
      </c>
      <c r="K15" s="1">
        <v>214</v>
      </c>
      <c r="L15" s="1">
        <v>143</v>
      </c>
      <c r="M15" s="1">
        <v>152</v>
      </c>
      <c r="N15" s="1">
        <f t="shared" si="0"/>
        <v>1694</v>
      </c>
      <c r="O15" s="1"/>
      <c r="P15" s="15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/>
    </row>
    <row r="16" spans="1:29" ht="15">
      <c r="A16" s="15" t="s">
        <v>43</v>
      </c>
      <c r="B16" s="1">
        <v>0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f t="shared" si="0"/>
        <v>0</v>
      </c>
      <c r="O16" s="1"/>
      <c r="P16" s="15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</row>
    <row r="17" spans="1:29" ht="15">
      <c r="A17" s="15" t="s">
        <v>15</v>
      </c>
      <c r="B17" s="1">
        <v>9979</v>
      </c>
      <c r="C17" s="1">
        <v>11863</v>
      </c>
      <c r="D17" s="1">
        <v>12685</v>
      </c>
      <c r="E17" s="1">
        <v>11885</v>
      </c>
      <c r="F17" s="1">
        <v>6310</v>
      </c>
      <c r="G17" s="1">
        <v>5947</v>
      </c>
      <c r="H17" s="1">
        <v>5394</v>
      </c>
      <c r="I17" s="1">
        <v>3217</v>
      </c>
      <c r="J17" s="1">
        <v>2258</v>
      </c>
      <c r="K17" s="1">
        <v>6753</v>
      </c>
      <c r="L17" s="1">
        <v>9472</v>
      </c>
      <c r="M17" s="1">
        <v>10145</v>
      </c>
      <c r="N17" s="1">
        <f t="shared" si="0"/>
        <v>95908</v>
      </c>
      <c r="O17" s="1"/>
      <c r="P17" s="15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</row>
    <row r="18" spans="1:29" ht="15">
      <c r="A18" s="15" t="s">
        <v>16</v>
      </c>
      <c r="B18" s="1">
        <v>75</v>
      </c>
      <c r="C18" s="1">
        <v>59</v>
      </c>
      <c r="D18" s="1">
        <v>33</v>
      </c>
      <c r="E18" s="1">
        <v>16</v>
      </c>
      <c r="F18" s="1">
        <v>43</v>
      </c>
      <c r="G18" s="1">
        <v>43</v>
      </c>
      <c r="H18" s="1">
        <v>99</v>
      </c>
      <c r="I18" s="1">
        <v>43</v>
      </c>
      <c r="J18" s="1">
        <v>38</v>
      </c>
      <c r="K18" s="1">
        <v>41</v>
      </c>
      <c r="L18" s="1">
        <v>24</v>
      </c>
      <c r="M18" s="1">
        <v>18</v>
      </c>
      <c r="N18" s="1">
        <f t="shared" si="0"/>
        <v>532</v>
      </c>
      <c r="O18" s="1"/>
      <c r="P18" s="15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</row>
    <row r="19" spans="1:29" ht="15">
      <c r="A19" s="15" t="s">
        <v>18</v>
      </c>
      <c r="B19" s="1">
        <v>21</v>
      </c>
      <c r="C19" s="1">
        <v>31</v>
      </c>
      <c r="D19" s="1">
        <v>27</v>
      </c>
      <c r="E19" s="1">
        <v>28</v>
      </c>
      <c r="F19" s="1">
        <v>20</v>
      </c>
      <c r="G19" s="1">
        <v>12</v>
      </c>
      <c r="H19" s="1">
        <v>17</v>
      </c>
      <c r="I19" s="1">
        <v>8</v>
      </c>
      <c r="J19" s="1">
        <v>11</v>
      </c>
      <c r="K19" s="1">
        <v>19</v>
      </c>
      <c r="L19" s="1">
        <v>43</v>
      </c>
      <c r="M19" s="1">
        <v>56</v>
      </c>
      <c r="N19" s="1">
        <f t="shared" si="0"/>
        <v>293</v>
      </c>
      <c r="O19" s="1"/>
      <c r="P19" s="15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</row>
    <row r="20" spans="1:29" ht="15">
      <c r="A20" s="15" t="s">
        <v>17</v>
      </c>
      <c r="B20" s="1">
        <v>57</v>
      </c>
      <c r="C20" s="1">
        <v>48</v>
      </c>
      <c r="D20" s="1">
        <v>31</v>
      </c>
      <c r="E20" s="1">
        <v>25</v>
      </c>
      <c r="F20" s="1">
        <v>42</v>
      </c>
      <c r="G20" s="1">
        <v>36</v>
      </c>
      <c r="H20" s="1">
        <v>26</v>
      </c>
      <c r="I20" s="1">
        <v>27</v>
      </c>
      <c r="J20" s="1">
        <v>32</v>
      </c>
      <c r="K20" s="1">
        <v>9</v>
      </c>
      <c r="L20" s="1">
        <v>20</v>
      </c>
      <c r="M20" s="1">
        <v>41</v>
      </c>
      <c r="N20" s="1">
        <f t="shared" si="0"/>
        <v>394</v>
      </c>
      <c r="O20" s="1"/>
      <c r="P20" s="15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</row>
    <row r="21" spans="1:29" ht="15">
      <c r="A21" s="15" t="s">
        <v>19</v>
      </c>
      <c r="B21" s="1">
        <v>0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f t="shared" si="0"/>
        <v>0</v>
      </c>
      <c r="O21" s="1"/>
      <c r="P21" s="15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</row>
    <row r="22" spans="1:29" ht="15">
      <c r="A22" s="15" t="s">
        <v>44</v>
      </c>
      <c r="B22" s="1">
        <v>1201</v>
      </c>
      <c r="C22" s="1">
        <v>1338</v>
      </c>
      <c r="D22" s="1">
        <v>901</v>
      </c>
      <c r="E22" s="1">
        <v>754</v>
      </c>
      <c r="F22" s="1">
        <v>580</v>
      </c>
      <c r="G22" s="1">
        <v>1422</v>
      </c>
      <c r="H22" s="1">
        <v>1838</v>
      </c>
      <c r="I22" s="1">
        <v>1871</v>
      </c>
      <c r="J22" s="1">
        <v>1288</v>
      </c>
      <c r="K22" s="1">
        <v>1230</v>
      </c>
      <c r="L22" s="1">
        <v>1574</v>
      </c>
      <c r="M22" s="1">
        <v>2363</v>
      </c>
      <c r="N22" s="1">
        <f t="shared" si="0"/>
        <v>16360</v>
      </c>
      <c r="O22" s="1"/>
      <c r="P22" s="15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</row>
    <row r="23" spans="1:15" ht="15">
      <c r="A23" s="15" t="s">
        <v>20</v>
      </c>
      <c r="B23" s="1">
        <v>1742</v>
      </c>
      <c r="C23" s="1">
        <v>2153</v>
      </c>
      <c r="D23" s="1">
        <v>2241</v>
      </c>
      <c r="E23" s="1">
        <v>1797</v>
      </c>
      <c r="F23" s="1">
        <v>1298</v>
      </c>
      <c r="G23" s="1">
        <v>1051</v>
      </c>
      <c r="H23" s="1">
        <v>1507</v>
      </c>
      <c r="I23" s="1">
        <v>1464</v>
      </c>
      <c r="J23" s="1">
        <v>748</v>
      </c>
      <c r="K23" s="1">
        <v>909</v>
      </c>
      <c r="L23" s="1">
        <v>1582</v>
      </c>
      <c r="M23" s="1">
        <v>1343</v>
      </c>
      <c r="N23" s="1">
        <f t="shared" si="0"/>
        <v>17835</v>
      </c>
      <c r="O23" s="1"/>
    </row>
    <row r="24" spans="1:29" ht="15">
      <c r="A24" s="15" t="s">
        <v>22</v>
      </c>
      <c r="B24" s="1">
        <v>0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f t="shared" si="0"/>
        <v>0</v>
      </c>
      <c r="O24" s="1"/>
      <c r="P24" s="15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</row>
    <row r="25" spans="1:29" ht="15">
      <c r="A25" s="15" t="s">
        <v>21</v>
      </c>
      <c r="B25" s="1">
        <v>0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f t="shared" si="0"/>
        <v>0</v>
      </c>
      <c r="O25" s="1"/>
      <c r="P25" s="15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</row>
    <row r="26" spans="1:29" ht="15">
      <c r="A26" s="15" t="s">
        <v>23</v>
      </c>
      <c r="B26" s="1">
        <v>0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5</v>
      </c>
      <c r="J26" s="1">
        <v>0</v>
      </c>
      <c r="K26" s="1">
        <v>9</v>
      </c>
      <c r="L26" s="1">
        <v>5</v>
      </c>
      <c r="M26" s="1">
        <v>0</v>
      </c>
      <c r="N26" s="1">
        <f t="shared" si="0"/>
        <v>19</v>
      </c>
      <c r="O26" s="1"/>
      <c r="P26" s="15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</row>
    <row r="27" spans="1:29" ht="15">
      <c r="A27" s="15" t="s">
        <v>24</v>
      </c>
      <c r="B27" s="1">
        <v>1270</v>
      </c>
      <c r="C27" s="1">
        <v>776</v>
      </c>
      <c r="D27" s="1">
        <v>1360</v>
      </c>
      <c r="E27" s="1">
        <v>1095</v>
      </c>
      <c r="F27" s="1">
        <v>1378</v>
      </c>
      <c r="G27" s="1">
        <v>1181</v>
      </c>
      <c r="H27" s="1">
        <v>1554</v>
      </c>
      <c r="I27" s="1">
        <v>1208</v>
      </c>
      <c r="J27" s="1">
        <v>1237</v>
      </c>
      <c r="K27" s="1">
        <v>1189</v>
      </c>
      <c r="L27" s="1">
        <v>1144</v>
      </c>
      <c r="M27" s="1">
        <v>922</v>
      </c>
      <c r="N27" s="1">
        <f t="shared" si="0"/>
        <v>14314</v>
      </c>
      <c r="O27" s="1"/>
      <c r="P27" s="15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</row>
    <row r="28" spans="1:17" s="2" customFormat="1" ht="27" customHeight="1">
      <c r="A28" s="2" t="s">
        <v>26</v>
      </c>
      <c r="B28" s="3">
        <f>SUM(B9:B27)</f>
        <v>16334</v>
      </c>
      <c r="C28" s="3">
        <f aca="true" t="shared" si="1" ref="C28:M28">SUM(C9:C27)</f>
        <v>18141</v>
      </c>
      <c r="D28" s="3">
        <f t="shared" si="1"/>
        <v>18942</v>
      </c>
      <c r="E28" s="3">
        <f t="shared" si="1"/>
        <v>17442</v>
      </c>
      <c r="F28" s="3">
        <f t="shared" si="1"/>
        <v>11168</v>
      </c>
      <c r="G28" s="3">
        <f t="shared" si="1"/>
        <v>11173</v>
      </c>
      <c r="H28" s="3">
        <f t="shared" si="1"/>
        <v>11936</v>
      </c>
      <c r="I28" s="3">
        <f t="shared" si="1"/>
        <v>9271</v>
      </c>
      <c r="J28" s="3">
        <f t="shared" si="1"/>
        <v>7022</v>
      </c>
      <c r="K28" s="3">
        <f t="shared" si="1"/>
        <v>11797</v>
      </c>
      <c r="L28" s="3">
        <f t="shared" si="1"/>
        <v>15407</v>
      </c>
      <c r="M28" s="3">
        <f t="shared" si="1"/>
        <v>16637</v>
      </c>
      <c r="N28" s="3">
        <f>SUM(N9:N27)</f>
        <v>165270</v>
      </c>
      <c r="O28" s="3"/>
      <c r="P28" s="1"/>
      <c r="Q28"/>
    </row>
    <row r="29" spans="2:15" ht="1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2:14" ht="1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5">
      <c r="A31" s="2" t="s">
        <v>30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 t="s">
        <v>27</v>
      </c>
    </row>
    <row r="32" spans="1:14" ht="15.75">
      <c r="A32" s="19" t="s">
        <v>32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ht="15.75">
      <c r="A33" s="18" t="s">
        <v>34</v>
      </c>
    </row>
    <row r="34" ht="15">
      <c r="A34" s="21" t="s">
        <v>37</v>
      </c>
    </row>
    <row r="35" s="21" customFormat="1" ht="12.75">
      <c r="A35" s="21" t="s">
        <v>27</v>
      </c>
    </row>
    <row r="36" ht="15">
      <c r="A36" s="23" t="s">
        <v>45</v>
      </c>
    </row>
    <row r="37" ht="15">
      <c r="A37" s="15"/>
    </row>
    <row r="38" ht="15">
      <c r="A38" s="15"/>
    </row>
    <row r="39" ht="15">
      <c r="A39" s="15"/>
    </row>
    <row r="40" spans="1:2" ht="15">
      <c r="A40" s="15"/>
      <c r="B40" s="1"/>
    </row>
    <row r="41" ht="15">
      <c r="A41" s="15"/>
    </row>
    <row r="42" ht="15">
      <c r="A42" s="15"/>
    </row>
    <row r="43" ht="15">
      <c r="A43" s="15"/>
    </row>
    <row r="44" ht="15">
      <c r="A44" s="15"/>
    </row>
    <row r="45" ht="15">
      <c r="A45" s="15"/>
    </row>
    <row r="46" ht="15">
      <c r="A46" s="15"/>
    </row>
    <row r="47" ht="15">
      <c r="A47" s="15"/>
    </row>
    <row r="48" ht="15">
      <c r="A48" s="15"/>
    </row>
    <row r="49" ht="15">
      <c r="A49" s="15"/>
    </row>
    <row r="50" ht="15">
      <c r="A50" s="15"/>
    </row>
    <row r="51" ht="15">
      <c r="A51" s="15"/>
    </row>
    <row r="52" ht="15">
      <c r="A52" s="15"/>
    </row>
    <row r="53" ht="15">
      <c r="A53" s="15"/>
    </row>
    <row r="54" ht="15">
      <c r="A54" s="15"/>
    </row>
    <row r="55" ht="15">
      <c r="A55" s="15"/>
    </row>
    <row r="56" ht="15">
      <c r="A56" s="15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1200" verticalDpi="1200" orientation="landscape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cdavilag</dc:creator>
  <cp:keywords/>
  <dc:description/>
  <cp:lastModifiedBy>123</cp:lastModifiedBy>
  <cp:lastPrinted>2011-05-02T22:02:21Z</cp:lastPrinted>
  <dcterms:created xsi:type="dcterms:W3CDTF">2009-09-30T16:00:34Z</dcterms:created>
  <dcterms:modified xsi:type="dcterms:W3CDTF">2024-01-11T17:12:20Z</dcterms:modified>
  <cp:category/>
  <cp:version/>
  <cp:contentType/>
  <cp:contentStatus/>
</cp:coreProperties>
</file>