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activeTab="0"/>
  </bookViews>
  <sheets>
    <sheet name="Pasajeros_Nacionales" sheetId="1" r:id="rId1"/>
    <sheet name="Pasajeros_Internacionales" sheetId="2" r:id="rId2"/>
  </sheets>
  <definedNames/>
  <calcPr fullCalcOnLoad="1"/>
</workbook>
</file>

<file path=xl/sharedStrings.xml><?xml version="1.0" encoding="utf-8"?>
<sst xmlns="http://schemas.openxmlformats.org/spreadsheetml/2006/main" count="86" uniqueCount="46">
  <si>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</si>
  <si>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</si>
  <si>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</si>
  <si>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</si>
  <si>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</si>
  <si>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</si>
  <si>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</si>
  <si>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</si>
  <si>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</si>
  <si>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</si>
  <si>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</si>
  <si>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</si>
  <si>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</si>
  <si>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</si>
  <si>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</si>
  <si>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</si>
  <si>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</si>
  <si>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</si>
  <si>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</si>
  <si>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</si>
  <si>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</si>
  <si>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</si>
  <si>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</si>
  <si>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</si>
  <si>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</si>
  <si>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</si>
  <si>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</si>
  <si>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 xml:space="preserve"> 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</si>
  <si>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</si>
  <si>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</si>
  <si>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</si>
  <si>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</si>
  <si>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</si>
  <si>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</si>
  <si>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</si>
  <si>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</si>
  <si>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</si>
  <si>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Fuente: ASA con información proporcionada por los aeropuertos.</t>
  </si>
  <si>
    <t>Septiembre</t>
  </si>
  <si>
    <t>Octubre</t>
  </si>
  <si>
    <t>Noviembre</t>
  </si>
  <si>
    <t>Diciembre</t>
  </si>
  <si>
    <t>2021: Cifras preliminares sujetas a cambio por los propios aeropuertos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</si>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</sst>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2" fillId="2" borderId="12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2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PageLayoutView="0" workbookViewId="0" topLeftCell="A1">
      <selection activeCell="I35" sqref="I35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12.0039062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2" t="s">
        <v>28</v>
      </c>
    </row>
    <row r="2" ht="18">
      <c r="A2" s="13" t="s">
        <v>29</v>
      </c>
    </row>
    <row r="3" ht="15.75">
      <c r="A3" s="14" t="s">
        <v>35</v>
      </c>
    </row>
    <row r="4" ht="18">
      <c r="A4" s="22">
        <v>2021</v>
      </c>
    </row>
    <row r="6" spans="1:14" s="2" customFormat="1" ht="15">
      <c r="A6" s="7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25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5" t="s">
        <v>11</v>
      </c>
      <c r="B9" s="1">
        <v>10187</v>
      </c>
      <c r="C9" s="1">
        <v>6372</v>
      </c>
      <c r="D9" s="1">
        <v>9076</v>
      </c>
      <c r="E9" s="1">
        <v>10985</v>
      </c>
      <c r="F9" s="1">
        <v>10950</v>
      </c>
      <c r="G9" s="1">
        <v>11990</v>
      </c>
      <c r="H9" s="1">
        <v>13089</v>
      </c>
      <c r="I9" s="1">
        <v>11942</v>
      </c>
      <c r="J9" s="1">
        <v>10300</v>
      </c>
      <c r="K9" s="1">
        <v>9615</v>
      </c>
      <c r="L9" s="1">
        <v>14663</v>
      </c>
      <c r="M9" s="1">
        <v>15480</v>
      </c>
      <c r="N9" s="1">
        <f>SUM(B9:M9)</f>
        <v>134649</v>
      </c>
      <c r="O9" s="1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>
      <c r="A10" s="15" t="s">
        <v>43</v>
      </c>
      <c r="B10" s="1">
        <v>23602</v>
      </c>
      <c r="C10" s="1">
        <v>20684</v>
      </c>
      <c r="D10" s="1">
        <v>26051</v>
      </c>
      <c r="E10" s="1">
        <v>26479</v>
      </c>
      <c r="F10" s="1">
        <v>26392</v>
      </c>
      <c r="G10" s="1">
        <v>26745</v>
      </c>
      <c r="H10" s="1">
        <v>24697</v>
      </c>
      <c r="I10" s="1">
        <v>26097</v>
      </c>
      <c r="J10" s="1">
        <v>26951</v>
      </c>
      <c r="K10" s="1">
        <v>29965</v>
      </c>
      <c r="L10" s="1">
        <v>28170</v>
      </c>
      <c r="M10" s="1">
        <v>29692</v>
      </c>
      <c r="N10" s="1">
        <f aca="true" t="shared" si="0" ref="N10:N27">SUM(B10:M10)</f>
        <v>315525</v>
      </c>
      <c r="O10" s="1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5">
      <c r="A11" s="15" t="s">
        <v>2</v>
      </c>
      <c r="B11" s="1">
        <v>24036</v>
      </c>
      <c r="C11" s="1">
        <v>16227</v>
      </c>
      <c r="D11" s="1">
        <v>25496</v>
      </c>
      <c r="E11" s="1">
        <v>28469</v>
      </c>
      <c r="F11" s="1">
        <v>29046</v>
      </c>
      <c r="G11" s="1">
        <v>26770</v>
      </c>
      <c r="H11" s="1">
        <v>28039</v>
      </c>
      <c r="I11" s="1">
        <v>27974</v>
      </c>
      <c r="J11" s="1">
        <v>26607</v>
      </c>
      <c r="K11" s="1">
        <v>30803</v>
      </c>
      <c r="L11" s="1">
        <v>36337</v>
      </c>
      <c r="M11" s="1">
        <v>42507</v>
      </c>
      <c r="N11" s="1">
        <f t="shared" si="0"/>
        <v>342311</v>
      </c>
      <c r="O11" s="1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5">
      <c r="A12" s="15" t="s">
        <v>13</v>
      </c>
      <c r="B12" s="1">
        <v>775</v>
      </c>
      <c r="C12" s="1">
        <v>718</v>
      </c>
      <c r="D12" s="1">
        <v>1103</v>
      </c>
      <c r="E12" s="1">
        <v>802</v>
      </c>
      <c r="F12" s="1">
        <v>817</v>
      </c>
      <c r="G12" s="1">
        <v>841</v>
      </c>
      <c r="H12" s="1">
        <v>1149</v>
      </c>
      <c r="I12" s="1">
        <v>1077</v>
      </c>
      <c r="J12" s="1">
        <v>1523</v>
      </c>
      <c r="K12" s="1">
        <v>1277</v>
      </c>
      <c r="L12" s="1">
        <v>1656</v>
      </c>
      <c r="M12" s="1">
        <v>1646</v>
      </c>
      <c r="N12" s="1">
        <f t="shared" si="0"/>
        <v>13384</v>
      </c>
      <c r="O12" s="1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>
      <c r="A13" s="15" t="s">
        <v>12</v>
      </c>
      <c r="B13" s="1">
        <v>19178</v>
      </c>
      <c r="C13" s="1">
        <v>16571</v>
      </c>
      <c r="D13" s="1">
        <v>22991</v>
      </c>
      <c r="E13" s="1">
        <v>23104</v>
      </c>
      <c r="F13" s="1">
        <v>20975</v>
      </c>
      <c r="G13" s="1">
        <v>20376</v>
      </c>
      <c r="H13" s="1">
        <v>24121</v>
      </c>
      <c r="I13" s="1">
        <v>23932</v>
      </c>
      <c r="J13" s="1">
        <v>18938</v>
      </c>
      <c r="K13" s="1">
        <v>22363</v>
      </c>
      <c r="L13" s="1">
        <v>31174</v>
      </c>
      <c r="M13" s="1">
        <v>34626</v>
      </c>
      <c r="N13" s="1">
        <f t="shared" si="0"/>
        <v>278349</v>
      </c>
      <c r="O13" s="1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5">
      <c r="A14" s="15" t="s">
        <v>10</v>
      </c>
      <c r="B14" s="1">
        <v>8348</v>
      </c>
      <c r="C14" s="1">
        <v>7540</v>
      </c>
      <c r="D14" s="1">
        <v>9551</v>
      </c>
      <c r="E14" s="1">
        <v>11789</v>
      </c>
      <c r="F14" s="1">
        <v>12963</v>
      </c>
      <c r="G14" s="1">
        <v>12476</v>
      </c>
      <c r="H14" s="1">
        <v>13983</v>
      </c>
      <c r="I14" s="1">
        <v>13244</v>
      </c>
      <c r="J14" s="1">
        <v>10907</v>
      </c>
      <c r="K14" s="1">
        <v>12430</v>
      </c>
      <c r="L14" s="1">
        <v>14263</v>
      </c>
      <c r="M14" s="1">
        <v>16280</v>
      </c>
      <c r="N14" s="1">
        <f t="shared" si="0"/>
        <v>143774</v>
      </c>
      <c r="O14" s="1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1" s="9" customFormat="1" ht="15">
      <c r="A15" s="15" t="s">
        <v>14</v>
      </c>
      <c r="B15" s="1">
        <v>258</v>
      </c>
      <c r="C15" s="1">
        <v>261</v>
      </c>
      <c r="D15" s="1">
        <v>282</v>
      </c>
      <c r="E15" s="1">
        <v>263</v>
      </c>
      <c r="F15" s="1">
        <v>401</v>
      </c>
      <c r="G15" s="1">
        <v>335</v>
      </c>
      <c r="H15" s="1">
        <v>355</v>
      </c>
      <c r="I15" s="1">
        <v>174</v>
      </c>
      <c r="J15" s="1">
        <v>297</v>
      </c>
      <c r="K15" s="1">
        <v>412</v>
      </c>
      <c r="L15" s="1">
        <v>293</v>
      </c>
      <c r="M15" s="1">
        <v>261</v>
      </c>
      <c r="N15" s="1">
        <f t="shared" si="0"/>
        <v>3592</v>
      </c>
      <c r="O15" s="1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E15"/>
    </row>
    <row r="16" spans="1:29" ht="15">
      <c r="A16" s="15" t="s">
        <v>44</v>
      </c>
      <c r="B16" s="1">
        <v>660</v>
      </c>
      <c r="C16" s="1">
        <v>454</v>
      </c>
      <c r="D16" s="1">
        <v>668</v>
      </c>
      <c r="E16" s="1">
        <v>454</v>
      </c>
      <c r="F16" s="1">
        <v>568</v>
      </c>
      <c r="G16" s="1">
        <v>668</v>
      </c>
      <c r="H16" s="1">
        <v>545</v>
      </c>
      <c r="I16" s="1">
        <v>581</v>
      </c>
      <c r="J16" s="1">
        <v>444</v>
      </c>
      <c r="K16" s="1">
        <v>457</v>
      </c>
      <c r="L16" s="1">
        <v>631</v>
      </c>
      <c r="M16" s="1">
        <v>649</v>
      </c>
      <c r="N16" s="1">
        <f t="shared" si="0"/>
        <v>6779</v>
      </c>
      <c r="O16" s="1" t="s">
        <v>27</v>
      </c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>
      <c r="A17" s="15" t="s">
        <v>15</v>
      </c>
      <c r="B17" s="1">
        <v>1834</v>
      </c>
      <c r="C17" s="1">
        <v>2102</v>
      </c>
      <c r="D17" s="1">
        <v>3391</v>
      </c>
      <c r="E17" s="1">
        <v>4512</v>
      </c>
      <c r="F17" s="1">
        <v>4778</v>
      </c>
      <c r="G17" s="1">
        <v>4786</v>
      </c>
      <c r="H17" s="1">
        <v>5012</v>
      </c>
      <c r="I17" s="1">
        <v>4574</v>
      </c>
      <c r="J17" s="1">
        <v>4571</v>
      </c>
      <c r="K17" s="1">
        <v>4235</v>
      </c>
      <c r="L17" s="1">
        <v>4450</v>
      </c>
      <c r="M17" s="1">
        <v>3717</v>
      </c>
      <c r="N17" s="1">
        <f t="shared" si="0"/>
        <v>47962</v>
      </c>
      <c r="O17" s="1" t="s">
        <v>27</v>
      </c>
      <c r="P17" s="15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">
      <c r="A18" s="15" t="s">
        <v>16</v>
      </c>
      <c r="B18" s="1">
        <v>2924</v>
      </c>
      <c r="C18" s="1">
        <v>2576</v>
      </c>
      <c r="D18" s="1">
        <v>3900</v>
      </c>
      <c r="E18" s="1">
        <v>2969</v>
      </c>
      <c r="F18" s="1">
        <v>4085</v>
      </c>
      <c r="G18" s="1">
        <v>4875</v>
      </c>
      <c r="H18" s="1">
        <v>6054</v>
      </c>
      <c r="I18" s="1">
        <v>5143</v>
      </c>
      <c r="J18" s="1">
        <v>3849</v>
      </c>
      <c r="K18" s="1">
        <v>4087</v>
      </c>
      <c r="L18" s="1">
        <v>4233</v>
      </c>
      <c r="M18" s="1">
        <v>4503</v>
      </c>
      <c r="N18" s="1">
        <f t="shared" si="0"/>
        <v>49198</v>
      </c>
      <c r="O18" s="1"/>
      <c r="P18" s="1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">
      <c r="A19" s="15" t="s">
        <v>18</v>
      </c>
      <c r="B19" s="1">
        <v>143</v>
      </c>
      <c r="C19" s="1">
        <v>208</v>
      </c>
      <c r="D19" s="1">
        <v>255</v>
      </c>
      <c r="E19" s="1">
        <v>332</v>
      </c>
      <c r="F19" s="1">
        <v>388</v>
      </c>
      <c r="G19" s="1">
        <v>257</v>
      </c>
      <c r="H19" s="1">
        <v>146</v>
      </c>
      <c r="I19" s="1">
        <v>187</v>
      </c>
      <c r="J19" s="1">
        <v>156</v>
      </c>
      <c r="K19" s="1">
        <v>233</v>
      </c>
      <c r="L19" s="1">
        <v>151</v>
      </c>
      <c r="M19" s="1">
        <v>144</v>
      </c>
      <c r="N19" s="1">
        <f t="shared" si="0"/>
        <v>2600</v>
      </c>
      <c r="O19" s="1"/>
      <c r="P19" s="15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">
      <c r="A20" s="15" t="s">
        <v>17</v>
      </c>
      <c r="B20" s="1">
        <v>2553</v>
      </c>
      <c r="C20" s="1">
        <v>2165</v>
      </c>
      <c r="D20" s="1">
        <v>3451</v>
      </c>
      <c r="E20" s="1">
        <v>4046</v>
      </c>
      <c r="F20" s="1">
        <v>3031</v>
      </c>
      <c r="G20" s="1">
        <v>5145</v>
      </c>
      <c r="H20" s="1">
        <v>6442</v>
      </c>
      <c r="I20" s="1">
        <v>5910</v>
      </c>
      <c r="J20" s="1">
        <v>4855</v>
      </c>
      <c r="K20" s="1">
        <v>4969</v>
      </c>
      <c r="L20" s="1">
        <v>5033</v>
      </c>
      <c r="M20" s="1">
        <v>5800</v>
      </c>
      <c r="N20" s="1">
        <f t="shared" si="0"/>
        <v>53400</v>
      </c>
      <c r="O20" s="1"/>
      <c r="P20" s="15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">
      <c r="A21" s="15" t="s">
        <v>19</v>
      </c>
      <c r="B21" s="1">
        <v>183</v>
      </c>
      <c r="C21" s="1">
        <v>290</v>
      </c>
      <c r="D21" s="1">
        <v>319</v>
      </c>
      <c r="E21" s="1">
        <v>283</v>
      </c>
      <c r="F21" s="1">
        <v>343</v>
      </c>
      <c r="G21" s="1">
        <v>130</v>
      </c>
      <c r="H21" s="1">
        <v>129</v>
      </c>
      <c r="I21" s="1">
        <v>281</v>
      </c>
      <c r="J21" s="1">
        <v>87</v>
      </c>
      <c r="K21" s="1">
        <v>188</v>
      </c>
      <c r="L21" s="1">
        <v>142</v>
      </c>
      <c r="M21" s="1">
        <v>270</v>
      </c>
      <c r="N21" s="1">
        <f t="shared" si="0"/>
        <v>2645</v>
      </c>
      <c r="O21" s="1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>
      <c r="A22" s="15" t="s">
        <v>45</v>
      </c>
      <c r="B22" s="1">
        <v>35594</v>
      </c>
      <c r="C22" s="1">
        <v>27605</v>
      </c>
      <c r="D22" s="1">
        <v>40260</v>
      </c>
      <c r="E22" s="1">
        <v>41735</v>
      </c>
      <c r="F22" s="1">
        <v>47580</v>
      </c>
      <c r="G22" s="1">
        <v>44793</v>
      </c>
      <c r="H22" s="1">
        <v>49947</v>
      </c>
      <c r="I22" s="1">
        <v>47767</v>
      </c>
      <c r="J22" s="1">
        <v>41737</v>
      </c>
      <c r="K22" s="1">
        <v>48516</v>
      </c>
      <c r="L22" s="1">
        <v>54259</v>
      </c>
      <c r="M22" s="1">
        <v>59948</v>
      </c>
      <c r="N22" s="1">
        <f t="shared" si="0"/>
        <v>539741</v>
      </c>
      <c r="O22" s="1"/>
      <c r="P22" s="15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15" ht="15">
      <c r="A23" s="15" t="s">
        <v>20</v>
      </c>
      <c r="B23" s="1">
        <v>36882</v>
      </c>
      <c r="C23" s="1">
        <v>31886</v>
      </c>
      <c r="D23" s="1">
        <v>43141</v>
      </c>
      <c r="E23" s="1">
        <v>42572</v>
      </c>
      <c r="F23" s="1">
        <v>42807</v>
      </c>
      <c r="G23" s="1">
        <v>44279</v>
      </c>
      <c r="H23" s="1">
        <v>53885</v>
      </c>
      <c r="I23" s="1">
        <v>40305</v>
      </c>
      <c r="J23" s="1">
        <v>36949</v>
      </c>
      <c r="K23" s="1">
        <v>40539</v>
      </c>
      <c r="L23" s="1">
        <v>47042</v>
      </c>
      <c r="M23" s="1">
        <v>58398</v>
      </c>
      <c r="N23" s="1">
        <f t="shared" si="0"/>
        <v>518685</v>
      </c>
      <c r="O23" s="1"/>
    </row>
    <row r="24" spans="1:29" ht="15">
      <c r="A24" s="15" t="s">
        <v>22</v>
      </c>
      <c r="B24" s="1">
        <v>120</v>
      </c>
      <c r="C24" s="1">
        <v>150</v>
      </c>
      <c r="D24" s="1">
        <v>127</v>
      </c>
      <c r="E24" s="1">
        <v>100</v>
      </c>
      <c r="F24" s="1">
        <v>134</v>
      </c>
      <c r="G24" s="1">
        <v>112</v>
      </c>
      <c r="H24" s="1">
        <v>86</v>
      </c>
      <c r="I24" s="1">
        <v>164</v>
      </c>
      <c r="J24" s="1">
        <v>61</v>
      </c>
      <c r="K24" s="1">
        <v>177</v>
      </c>
      <c r="L24" s="1">
        <v>192</v>
      </c>
      <c r="M24" s="1">
        <v>124</v>
      </c>
      <c r="N24" s="1">
        <f t="shared" si="0"/>
        <v>1547</v>
      </c>
      <c r="O24" s="1"/>
      <c r="P24" s="1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>
      <c r="A25" s="15" t="s">
        <v>21</v>
      </c>
      <c r="B25" s="1">
        <v>107</v>
      </c>
      <c r="C25" s="1">
        <v>171</v>
      </c>
      <c r="D25" s="1">
        <v>272</v>
      </c>
      <c r="E25" s="1">
        <v>208</v>
      </c>
      <c r="F25" s="1">
        <v>168</v>
      </c>
      <c r="G25" s="1">
        <v>131</v>
      </c>
      <c r="H25" s="1">
        <v>172</v>
      </c>
      <c r="I25" s="1">
        <v>150</v>
      </c>
      <c r="J25" s="1">
        <v>181</v>
      </c>
      <c r="K25" s="1">
        <v>181</v>
      </c>
      <c r="L25" s="1">
        <v>211</v>
      </c>
      <c r="M25" s="1">
        <v>217</v>
      </c>
      <c r="N25" s="1">
        <f t="shared" si="0"/>
        <v>2169</v>
      </c>
      <c r="O25" s="1"/>
      <c r="P25" s="1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>
      <c r="A26" s="15" t="s">
        <v>23</v>
      </c>
      <c r="B26" s="1">
        <v>10276</v>
      </c>
      <c r="C26" s="1">
        <v>8392</v>
      </c>
      <c r="D26" s="1">
        <v>12443</v>
      </c>
      <c r="E26" s="1">
        <v>14616</v>
      </c>
      <c r="F26" s="1">
        <v>16972</v>
      </c>
      <c r="G26" s="1">
        <v>15816</v>
      </c>
      <c r="H26" s="1">
        <v>15870</v>
      </c>
      <c r="I26" s="1">
        <v>14111</v>
      </c>
      <c r="J26" s="1">
        <v>13128</v>
      </c>
      <c r="K26" s="1">
        <v>14833</v>
      </c>
      <c r="L26" s="1">
        <v>16637</v>
      </c>
      <c r="M26" s="1">
        <v>19017</v>
      </c>
      <c r="N26" s="1">
        <f t="shared" si="0"/>
        <v>172111</v>
      </c>
      <c r="O26" s="1"/>
      <c r="P26" s="15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>
      <c r="A27" s="15" t="s">
        <v>24</v>
      </c>
      <c r="B27" s="1">
        <v>11539</v>
      </c>
      <c r="C27" s="1">
        <v>9328</v>
      </c>
      <c r="D27" s="1">
        <v>13536</v>
      </c>
      <c r="E27" s="1">
        <v>12938</v>
      </c>
      <c r="F27" s="1">
        <v>15680</v>
      </c>
      <c r="G27" s="1">
        <v>11035</v>
      </c>
      <c r="H27" s="1">
        <v>14146</v>
      </c>
      <c r="I27" s="1">
        <v>13453</v>
      </c>
      <c r="J27" s="1">
        <v>11563</v>
      </c>
      <c r="K27" s="1">
        <v>12305</v>
      </c>
      <c r="L27" s="1">
        <v>15167</v>
      </c>
      <c r="M27" s="1">
        <v>16367</v>
      </c>
      <c r="N27" s="1">
        <f t="shared" si="0"/>
        <v>157057</v>
      </c>
      <c r="O27" s="1"/>
      <c r="P27" s="15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17" s="2" customFormat="1" ht="27.75" customHeight="1">
      <c r="A28" s="2" t="s">
        <v>26</v>
      </c>
      <c r="B28" s="3">
        <f>SUM(B9:B27)</f>
        <v>189199</v>
      </c>
      <c r="C28" s="3">
        <f aca="true" t="shared" si="1" ref="C28:M28">SUM(C9:C27)</f>
        <v>153700</v>
      </c>
      <c r="D28" s="3">
        <f t="shared" si="1"/>
        <v>216313</v>
      </c>
      <c r="E28" s="3">
        <f t="shared" si="1"/>
        <v>226656</v>
      </c>
      <c r="F28" s="3">
        <f t="shared" si="1"/>
        <v>238078</v>
      </c>
      <c r="G28" s="3">
        <f t="shared" si="1"/>
        <v>231560</v>
      </c>
      <c r="H28" s="3">
        <f t="shared" si="1"/>
        <v>257867</v>
      </c>
      <c r="I28" s="3">
        <f t="shared" si="1"/>
        <v>237066</v>
      </c>
      <c r="J28" s="3">
        <f t="shared" si="1"/>
        <v>213104</v>
      </c>
      <c r="K28" s="3">
        <f t="shared" si="1"/>
        <v>237585</v>
      </c>
      <c r="L28" s="3">
        <f t="shared" si="1"/>
        <v>274704</v>
      </c>
      <c r="M28" s="3">
        <f t="shared" si="1"/>
        <v>309646</v>
      </c>
      <c r="N28" s="3">
        <f>SUM(N9:N27)</f>
        <v>2785478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0" t="s">
        <v>31</v>
      </c>
    </row>
    <row r="33" ht="15.75">
      <c r="A33" s="17" t="s">
        <v>33</v>
      </c>
    </row>
    <row r="34" ht="15">
      <c r="A34" s="21" t="s">
        <v>37</v>
      </c>
    </row>
    <row r="35" ht="15">
      <c r="A35" s="21" t="s">
        <v>27</v>
      </c>
    </row>
    <row r="36" ht="15">
      <c r="A36" s="23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N30" sqref="N30"/>
    </sheetView>
  </sheetViews>
  <sheetFormatPr defaultColWidth="11.421875" defaultRowHeight="15"/>
  <cols>
    <col min="1" max="1" width="16.57421875" style="0" customWidth="1"/>
    <col min="2" max="9" width="10.7109375" style="0" customWidth="1"/>
    <col min="10" max="10" width="11.421875" style="0" bestFit="1" customWidth="1"/>
    <col min="11" max="11" width="9.7109375" style="0" customWidth="1"/>
    <col min="12" max="12" width="11.00390625" style="0" bestFit="1" customWidth="1"/>
    <col min="13" max="13" width="10.140625" style="0" bestFit="1" customWidth="1"/>
    <col min="14" max="14" width="10.7109375" style="0" customWidth="1"/>
    <col min="15" max="15" width="20.57421875" style="0" customWidth="1"/>
    <col min="16" max="16" width="16.57421875" style="0" bestFit="1" customWidth="1"/>
    <col min="17" max="26" width="5.00390625" style="0" bestFit="1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2" t="str">
        <f>+Pasajeros_Nacionales!A1</f>
        <v>ESTADÍSTICA AEROPORTUARIA</v>
      </c>
    </row>
    <row r="2" ht="18">
      <c r="A2" s="13" t="str">
        <f>+Pasajeros_Nacionales!A2</f>
        <v>RED ASA</v>
      </c>
    </row>
    <row r="3" ht="15.75">
      <c r="A3" s="14" t="s">
        <v>36</v>
      </c>
    </row>
    <row r="4" ht="18">
      <c r="A4" s="22">
        <v>2021</v>
      </c>
    </row>
    <row r="6" spans="1:14" ht="15">
      <c r="A6" s="8"/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25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15" t="s">
        <v>11</v>
      </c>
      <c r="B9" s="20">
        <v>35</v>
      </c>
      <c r="C9" s="20">
        <v>16</v>
      </c>
      <c r="D9" s="20">
        <v>35</v>
      </c>
      <c r="E9" s="20">
        <v>48</v>
      </c>
      <c r="F9" s="20">
        <v>37</v>
      </c>
      <c r="G9" s="20">
        <v>31</v>
      </c>
      <c r="H9" s="20">
        <v>5</v>
      </c>
      <c r="I9" s="20">
        <v>6</v>
      </c>
      <c r="J9" s="20">
        <v>16</v>
      </c>
      <c r="K9" s="20">
        <v>36</v>
      </c>
      <c r="L9" s="20">
        <v>14</v>
      </c>
      <c r="M9" s="20">
        <v>38</v>
      </c>
      <c r="N9" s="1">
        <f>SUM(B9:M9)</f>
        <v>317</v>
      </c>
      <c r="O9" s="1"/>
      <c r="P9" s="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5">
      <c r="A10" s="15" t="s">
        <v>43</v>
      </c>
      <c r="B10" s="20">
        <v>507</v>
      </c>
      <c r="C10" s="20">
        <v>499</v>
      </c>
      <c r="D10" s="20">
        <v>558</v>
      </c>
      <c r="E10" s="20">
        <v>753</v>
      </c>
      <c r="F10" s="20">
        <v>673</v>
      </c>
      <c r="G10" s="20">
        <v>549</v>
      </c>
      <c r="H10" s="20">
        <v>613</v>
      </c>
      <c r="I10" s="20">
        <v>491</v>
      </c>
      <c r="J10" s="20">
        <v>542</v>
      </c>
      <c r="K10" s="20">
        <v>690</v>
      </c>
      <c r="L10" s="20">
        <v>466</v>
      </c>
      <c r="M10" s="20">
        <v>535</v>
      </c>
      <c r="N10" s="1">
        <f aca="true" t="shared" si="0" ref="N10:N27">SUM(B10:M10)</f>
        <v>6876</v>
      </c>
      <c r="O10" s="1"/>
      <c r="P10" s="15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5">
      <c r="A11" s="15" t="s">
        <v>2</v>
      </c>
      <c r="B11" s="20">
        <v>743</v>
      </c>
      <c r="C11" s="20">
        <v>858</v>
      </c>
      <c r="D11" s="20">
        <v>1093</v>
      </c>
      <c r="E11" s="20">
        <v>978</v>
      </c>
      <c r="F11" s="20">
        <v>1227</v>
      </c>
      <c r="G11" s="20">
        <v>1157</v>
      </c>
      <c r="H11" s="20">
        <v>1248</v>
      </c>
      <c r="I11" s="20">
        <v>1172</v>
      </c>
      <c r="J11" s="20">
        <v>1292</v>
      </c>
      <c r="K11" s="20">
        <v>1589</v>
      </c>
      <c r="L11" s="20">
        <v>763</v>
      </c>
      <c r="M11" s="20">
        <v>747</v>
      </c>
      <c r="N11" s="1">
        <f t="shared" si="0"/>
        <v>12867</v>
      </c>
      <c r="O11" s="1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5">
      <c r="A12" s="15" t="s">
        <v>13</v>
      </c>
      <c r="B12" s="20">
        <v>152</v>
      </c>
      <c r="C12" s="20">
        <v>126</v>
      </c>
      <c r="D12" s="20">
        <v>206</v>
      </c>
      <c r="E12" s="20">
        <v>247</v>
      </c>
      <c r="F12" s="20">
        <v>182</v>
      </c>
      <c r="G12" s="20">
        <v>89</v>
      </c>
      <c r="H12" s="20">
        <v>130</v>
      </c>
      <c r="I12" s="20">
        <v>158</v>
      </c>
      <c r="J12" s="20">
        <v>115</v>
      </c>
      <c r="K12" s="20">
        <v>129</v>
      </c>
      <c r="L12" s="20">
        <v>116</v>
      </c>
      <c r="M12" s="20">
        <v>129</v>
      </c>
      <c r="N12" s="1">
        <f t="shared" si="0"/>
        <v>1779</v>
      </c>
      <c r="O12" s="1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>
      <c r="A13" s="15" t="s">
        <v>12</v>
      </c>
      <c r="B13" s="20">
        <v>16</v>
      </c>
      <c r="C13" s="20"/>
      <c r="D13" s="20">
        <v>9</v>
      </c>
      <c r="E13" s="20">
        <v>31</v>
      </c>
      <c r="F13" s="20">
        <v>60</v>
      </c>
      <c r="G13" s="20">
        <v>27</v>
      </c>
      <c r="H13" s="20">
        <v>1</v>
      </c>
      <c r="I13" s="20"/>
      <c r="J13" s="20">
        <v>4</v>
      </c>
      <c r="K13" s="20">
        <v>28</v>
      </c>
      <c r="L13" s="20">
        <v>12</v>
      </c>
      <c r="M13" s="20">
        <v>636</v>
      </c>
      <c r="N13" s="1">
        <f t="shared" si="0"/>
        <v>824</v>
      </c>
      <c r="O13" s="1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5">
      <c r="A14" s="15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">
        <f t="shared" si="0"/>
        <v>0</v>
      </c>
      <c r="O14" s="1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30" s="9" customFormat="1" ht="15">
      <c r="A15" s="15" t="s">
        <v>14</v>
      </c>
      <c r="B15" s="20">
        <v>132</v>
      </c>
      <c r="C15" s="20">
        <v>103</v>
      </c>
      <c r="D15" s="20">
        <v>143</v>
      </c>
      <c r="E15" s="20">
        <v>160</v>
      </c>
      <c r="F15" s="20">
        <v>194</v>
      </c>
      <c r="G15" s="20">
        <v>187</v>
      </c>
      <c r="H15" s="20">
        <v>185</v>
      </c>
      <c r="I15" s="20">
        <v>63</v>
      </c>
      <c r="J15" s="20">
        <v>148</v>
      </c>
      <c r="K15" s="20">
        <v>244</v>
      </c>
      <c r="L15" s="20">
        <v>125</v>
      </c>
      <c r="M15" s="20">
        <v>119</v>
      </c>
      <c r="N15" s="1">
        <f t="shared" si="0"/>
        <v>1803</v>
      </c>
      <c r="O15" s="1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/>
    </row>
    <row r="16" spans="1:29" ht="15">
      <c r="A16" s="15" t="s">
        <v>44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">
        <f t="shared" si="0"/>
        <v>0</v>
      </c>
      <c r="O16" s="1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>
      <c r="A17" s="15" t="s">
        <v>15</v>
      </c>
      <c r="B17" s="20">
        <v>2408</v>
      </c>
      <c r="C17" s="20">
        <v>2024</v>
      </c>
      <c r="D17" s="20">
        <v>3936</v>
      </c>
      <c r="E17" s="20">
        <v>5430</v>
      </c>
      <c r="F17" s="20">
        <v>6318</v>
      </c>
      <c r="G17" s="20">
        <v>4881</v>
      </c>
      <c r="H17" s="20">
        <v>4953</v>
      </c>
      <c r="I17" s="20">
        <v>2949</v>
      </c>
      <c r="J17" s="20">
        <v>2452</v>
      </c>
      <c r="K17" s="20">
        <v>5290</v>
      </c>
      <c r="L17" s="20">
        <v>6992</v>
      </c>
      <c r="M17" s="20">
        <v>6097</v>
      </c>
      <c r="N17" s="1">
        <f t="shared" si="0"/>
        <v>53730</v>
      </c>
      <c r="O17" s="1"/>
      <c r="P17" s="15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15">
      <c r="A18" s="15" t="s">
        <v>16</v>
      </c>
      <c r="B18" s="20">
        <v>7</v>
      </c>
      <c r="C18" s="20">
        <v>19</v>
      </c>
      <c r="D18" s="20">
        <v>3</v>
      </c>
      <c r="E18" s="20">
        <v>21</v>
      </c>
      <c r="F18" s="20">
        <v>2</v>
      </c>
      <c r="G18" s="20">
        <v>10</v>
      </c>
      <c r="H18" s="20"/>
      <c r="I18" s="20">
        <v>7</v>
      </c>
      <c r="J18" s="20"/>
      <c r="K18" s="20">
        <v>5</v>
      </c>
      <c r="L18" s="20">
        <v>51</v>
      </c>
      <c r="M18" s="20">
        <v>102</v>
      </c>
      <c r="N18" s="1">
        <f t="shared" si="0"/>
        <v>227</v>
      </c>
      <c r="O18" s="1"/>
      <c r="P18" s="1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15">
      <c r="A19" s="15" t="s">
        <v>18</v>
      </c>
      <c r="B19" s="20">
        <v>43</v>
      </c>
      <c r="C19" s="20">
        <v>78</v>
      </c>
      <c r="D19" s="20">
        <v>201</v>
      </c>
      <c r="E19" s="20">
        <v>230</v>
      </c>
      <c r="F19" s="20">
        <v>174</v>
      </c>
      <c r="G19" s="20">
        <v>147</v>
      </c>
      <c r="H19" s="20">
        <v>111</v>
      </c>
      <c r="I19" s="20">
        <v>110</v>
      </c>
      <c r="J19" s="20">
        <v>114</v>
      </c>
      <c r="K19" s="20">
        <v>127</v>
      </c>
      <c r="L19" s="20">
        <v>60</v>
      </c>
      <c r="M19" s="20">
        <v>25</v>
      </c>
      <c r="N19" s="1">
        <f t="shared" si="0"/>
        <v>1420</v>
      </c>
      <c r="O19" s="1"/>
      <c r="P19" s="15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5">
      <c r="A20" s="15" t="s">
        <v>17</v>
      </c>
      <c r="B20" s="20">
        <v>41</v>
      </c>
      <c r="C20" s="20">
        <v>22</v>
      </c>
      <c r="D20" s="20">
        <v>28</v>
      </c>
      <c r="E20" s="20">
        <v>53</v>
      </c>
      <c r="F20" s="20">
        <v>17</v>
      </c>
      <c r="G20" s="20">
        <v>39</v>
      </c>
      <c r="H20" s="20">
        <v>38</v>
      </c>
      <c r="I20" s="20">
        <v>54</v>
      </c>
      <c r="J20" s="20">
        <v>37</v>
      </c>
      <c r="K20" s="20">
        <v>62</v>
      </c>
      <c r="L20" s="20">
        <v>49</v>
      </c>
      <c r="M20" s="20">
        <v>81</v>
      </c>
      <c r="N20" s="1">
        <f t="shared" si="0"/>
        <v>521</v>
      </c>
      <c r="O20" s="1"/>
      <c r="P20" s="15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">
      <c r="A21" s="15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">
        <f t="shared" si="0"/>
        <v>0</v>
      </c>
      <c r="O21" s="1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>
      <c r="A22" s="15" t="s">
        <v>45</v>
      </c>
      <c r="B22" s="20">
        <v>1174</v>
      </c>
      <c r="C22" s="20">
        <v>852</v>
      </c>
      <c r="D22" s="20">
        <v>1879</v>
      </c>
      <c r="E22" s="20">
        <v>2192</v>
      </c>
      <c r="F22" s="20">
        <v>2497</v>
      </c>
      <c r="G22" s="20">
        <v>2314</v>
      </c>
      <c r="H22" s="20">
        <v>2501</v>
      </c>
      <c r="I22" s="20">
        <v>2391</v>
      </c>
      <c r="J22" s="20">
        <v>2047</v>
      </c>
      <c r="K22" s="20">
        <v>2511</v>
      </c>
      <c r="L22" s="20">
        <v>2401</v>
      </c>
      <c r="M22" s="20">
        <v>2787</v>
      </c>
      <c r="N22" s="1">
        <f t="shared" si="0"/>
        <v>25546</v>
      </c>
      <c r="O22" s="1"/>
      <c r="P22" s="15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15" ht="15">
      <c r="A23" s="15" t="s">
        <v>20</v>
      </c>
      <c r="B23" s="20">
        <v>152</v>
      </c>
      <c r="C23" s="20">
        <v>336</v>
      </c>
      <c r="D23" s="20">
        <v>442</v>
      </c>
      <c r="E23" s="20">
        <v>479</v>
      </c>
      <c r="F23" s="20">
        <v>598</v>
      </c>
      <c r="G23" s="20">
        <v>824</v>
      </c>
      <c r="H23" s="20">
        <v>897</v>
      </c>
      <c r="I23" s="20">
        <v>769</v>
      </c>
      <c r="J23" s="20">
        <v>593</v>
      </c>
      <c r="K23" s="20">
        <v>611</v>
      </c>
      <c r="L23" s="20">
        <v>1088</v>
      </c>
      <c r="M23" s="20">
        <v>949</v>
      </c>
      <c r="N23" s="1">
        <f t="shared" si="0"/>
        <v>7738</v>
      </c>
      <c r="O23" s="1"/>
    </row>
    <row r="24" spans="1:29" ht="15">
      <c r="A24" s="15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">
        <f t="shared" si="0"/>
        <v>0</v>
      </c>
      <c r="O24" s="1"/>
      <c r="P24" s="15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>
      <c r="A25" s="15" t="s">
        <v>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">
        <f t="shared" si="0"/>
        <v>0</v>
      </c>
      <c r="O25" s="1"/>
      <c r="P25" s="1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>
      <c r="A26" s="15" t="s">
        <v>23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">
        <f t="shared" si="0"/>
        <v>0</v>
      </c>
      <c r="O26" s="1"/>
      <c r="P26" s="15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>
      <c r="A27" s="15" t="s">
        <v>24</v>
      </c>
      <c r="B27" s="20">
        <v>723</v>
      </c>
      <c r="C27" s="20"/>
      <c r="D27" s="20"/>
      <c r="E27" s="20"/>
      <c r="F27" s="20">
        <v>999</v>
      </c>
      <c r="G27" s="20">
        <v>1079</v>
      </c>
      <c r="H27" s="20">
        <v>1541</v>
      </c>
      <c r="I27" s="20">
        <v>1115</v>
      </c>
      <c r="J27" s="20">
        <v>1095</v>
      </c>
      <c r="K27" s="20">
        <v>1126</v>
      </c>
      <c r="L27" s="20">
        <v>1070</v>
      </c>
      <c r="M27" s="20">
        <v>1307</v>
      </c>
      <c r="N27" s="1">
        <f t="shared" si="0"/>
        <v>10055</v>
      </c>
      <c r="O27" s="1"/>
      <c r="P27" s="15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17" s="2" customFormat="1" ht="27" customHeight="1">
      <c r="A28" s="2" t="s">
        <v>26</v>
      </c>
      <c r="B28" s="3">
        <f>SUM(B9:B27)</f>
        <v>6133</v>
      </c>
      <c r="C28" s="3">
        <f aca="true" t="shared" si="1" ref="C28:M28">SUM(C9:C27)</f>
        <v>4933</v>
      </c>
      <c r="D28" s="3">
        <f t="shared" si="1"/>
        <v>8533</v>
      </c>
      <c r="E28" s="3">
        <f t="shared" si="1"/>
        <v>10622</v>
      </c>
      <c r="F28" s="3">
        <f t="shared" si="1"/>
        <v>12978</v>
      </c>
      <c r="G28" s="3">
        <f t="shared" si="1"/>
        <v>11334</v>
      </c>
      <c r="H28" s="3">
        <f t="shared" si="1"/>
        <v>12223</v>
      </c>
      <c r="I28" s="3">
        <f t="shared" si="1"/>
        <v>9285</v>
      </c>
      <c r="J28" s="3">
        <f t="shared" si="1"/>
        <v>8455</v>
      </c>
      <c r="K28" s="3">
        <f t="shared" si="1"/>
        <v>12448</v>
      </c>
      <c r="L28" s="3">
        <f t="shared" si="1"/>
        <v>13207</v>
      </c>
      <c r="M28" s="3">
        <f t="shared" si="1"/>
        <v>13552</v>
      </c>
      <c r="N28" s="3">
        <f>SUM(N9:N27)</f>
        <v>123703</v>
      </c>
      <c r="O28" s="3"/>
      <c r="P28" s="1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27</v>
      </c>
    </row>
    <row r="32" spans="1:14" ht="15.75">
      <c r="A32" s="19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18" t="s">
        <v>34</v>
      </c>
    </row>
    <row r="34" ht="15">
      <c r="A34" s="21" t="s">
        <v>37</v>
      </c>
    </row>
    <row r="35" s="21" customFormat="1" ht="12.75">
      <c r="A35" s="21" t="s">
        <v>27</v>
      </c>
    </row>
    <row r="36" ht="15">
      <c r="A36" s="23" t="s">
        <v>42</v>
      </c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Irma Gonzalez Carrizales</cp:lastModifiedBy>
  <cp:lastPrinted>2011-05-02T22:02:21Z</cp:lastPrinted>
  <dcterms:created xsi:type="dcterms:W3CDTF">2009-09-30T16:00:34Z</dcterms:created>
  <dcterms:modified xsi:type="dcterms:W3CDTF">2022-04-04T18:09:36Z</dcterms:modified>
  <cp:category/>
  <cp:version/>
  <cp:contentType/>
  <cp:contentStatus/>
</cp:coreProperties>
</file>